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twentysix/Documents/Research/Eviction Research/"/>
    </mc:Choice>
  </mc:AlternateContent>
  <xr:revisionPtr revIDLastSave="0" documentId="13_ncr:1_{5C3ECC53-5736-8547-9BCF-198DC4F501CB}" xr6:coauthVersionLast="47" xr6:coauthVersionMax="47" xr10:uidLastSave="{00000000-0000-0000-0000-000000000000}"/>
  <bookViews>
    <workbookView xWindow="48900" yWindow="4260" windowWidth="25600" windowHeight="14480" activeTab="1" xr2:uid="{00000000-000D-0000-FFFF-FFFF00000000}"/>
  </bookViews>
  <sheets>
    <sheet name="Monthly Filings" sheetId="1" r:id="rId1"/>
    <sheet name="Annual Summary" sheetId="9" r:id="rId2"/>
    <sheet name="Statewide Trend" sheetId="5" r:id="rId3"/>
  </sheets>
  <calcPr calcId="191029"/>
  <extLst>
    <ext uri="GoogleSheetsCustomDataVersion1">
      <go:sheetsCustomData xmlns:go="http://customooxmlschemas.google.com/" r:id="rId13" roundtripDataSignature="AMtx7mifvys+/VEGyE+NVbbMgd9w7y+Lvw==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91" i="1"/>
  <c r="D91" i="1"/>
  <c r="E91" i="1"/>
  <c r="F91" i="1"/>
  <c r="G91" i="1"/>
  <c r="H91" i="1"/>
  <c r="C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3" i="1"/>
  <c r="E90" i="1" l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E8" i="1"/>
  <c r="D8" i="1"/>
  <c r="E7" i="1"/>
  <c r="D7" i="1"/>
  <c r="E6" i="1"/>
  <c r="D6" i="1"/>
  <c r="E5" i="1"/>
  <c r="D5" i="1"/>
  <c r="C5" i="1"/>
  <c r="E4" i="1"/>
  <c r="D4" i="1"/>
  <c r="C4" i="1"/>
  <c r="E3" i="1"/>
  <c r="D3" i="1"/>
</calcChain>
</file>

<file path=xl/sharedStrings.xml><?xml version="1.0" encoding="utf-8"?>
<sst xmlns="http://schemas.openxmlformats.org/spreadsheetml/2006/main" count="253" uniqueCount="130">
  <si>
    <t xml:space="preserve"> F.E.D. New Filings &amp; Reactivations</t>
  </si>
  <si>
    <t>Eviction Rates</t>
  </si>
  <si>
    <t>County</t>
  </si>
  <si>
    <t>2021 (Jan-May)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</si>
  <si>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</si>
  <si>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</si>
  <si>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</si>
  <si>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</si>
  <si>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</si>
  <si>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</si>
  <si>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</si>
  <si>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</si>
  <si>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</si>
  <si>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</si>
  <si>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</si>
  <si>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</si>
  <si>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</si>
  <si>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</si>
  <si>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</si>
  <si>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</si>
  <si>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</si>
  <si>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</si>
  <si>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</si>
  <si>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</si>
  <si>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</si>
  <si>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</si>
  <si>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</si>
  <si>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</si>
  <si>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</si>
  <si>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</si>
  <si>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</si>
  <si>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</si>
  <si>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</si>
  <si>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</si>
  <si>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</si>
  <si>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</si>
  <si>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</si>
  <si>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</si>
  <si>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</si>
  <si>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</si>
  <si>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</si>
  <si>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</si>
  <si>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</si>
  <si>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</si>
  <si>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</si>
  <si>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</si>
  <si>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</si>
  <si>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</si>
  <si>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</si>
  <si>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</si>
  <si>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</si>
  <si>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</si>
  <si>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</si>
  <si>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</si>
  <si>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</si>
  <si>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</si>
  <si>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</si>
  <si>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</si>
  <si>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</si>
  <si>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</si>
  <si>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</si>
  <si>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</si>
  <si>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</si>
  <si>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</si>
  <si>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</si>
  <si>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</si>
  <si>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</si>
  <si>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</si>
  <si>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</si>
  <si>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</si>
  <si>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</si>
  <si>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</si>
  <si>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</si>
  <si>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</si>
  <si>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</si>
  <si>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</si>
  <si>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</si>
  <si>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</si>
  <si>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</si>
  <si>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</si>
  <si>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</si>
  <si>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</si>
  <si>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</si>
  <si>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</si>
  <si>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</si>
  <si>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</si>
  <si>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</si>
  <si>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</si>
  <si>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</si>
  <si>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</si>
  <si>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</si>
  <si>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</si>
  <si>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</si>
  <si>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</si>
  <si>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</si>
  <si>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</si>
  <si>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</si>
  <si>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</si>
  <si>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</si>
  <si>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</si>
  <si>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</si>
  <si>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</si>
  <si>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</si>
  <si>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</si>
  <si>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</si>
  <si>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</si>
  <si>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</si>
  <si>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</si>
  <si>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</si>
  <si>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</si>
  <si>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</si>
  <si>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</si>
  <si>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</si>
  <si>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</si>
  <si>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</si>
  <si>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</si>
  <si>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</si>
  <si>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</si>
  <si>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</si>
  <si>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</si>
  <si>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</si>
  <si>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Statewide</t>
  </si>
  <si>
    <t>Renter Households</t>
  </si>
  <si>
    <t>Total Eviction Filings</t>
  </si>
  <si>
    <t>2019 Eviction Rate</t>
  </si>
  <si>
    <t>2020 Eviction Rate</t>
  </si>
  <si>
    <t>2021 (Jan-May) Eviction Rate</t>
  </si>
  <si>
    <t>2019 Case Filings</t>
  </si>
  <si>
    <t>2020 Case Filings</t>
  </si>
  <si>
    <t>2021 (Jan-May) Case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</si>
</sst>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0;0;"/>
    <numFmt numFmtId="165" formatCode="0.0%"/>
  </numFmts>
  <fonts count="8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&quot;Arial Narrow&quot;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EF7F2"/>
        <bgColor rgb="FFEEF7F2"/>
      </patternFill>
    </fill>
    <fill>
      <patternFill patternType="solid">
        <fgColor rgb="FFC4CC8F"/>
        <bgColor rgb="FFC4CC8F"/>
      </patternFill>
    </fill>
    <fill>
      <patternFill patternType="solid">
        <fgColor theme="7" tint="0.79998168889431442"/>
        <bgColor rgb="FFD9E2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D9E2F3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8EAA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 applyAlignment="1">
      <alignment horizontal="left"/>
    </xf>
    <xf numFmtId="10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/>
    <xf numFmtId="164" fontId="3" fillId="0" borderId="0" xfId="0" applyNumberFormat="1" applyFont="1"/>
    <xf numFmtId="0" fontId="1" fillId="2" borderId="7" xfId="0" applyFont="1" applyFill="1" applyBorder="1" applyAlignment="1">
      <alignment horizontal="left"/>
    </xf>
    <xf numFmtId="164" fontId="4" fillId="4" borderId="0" xfId="0" applyNumberFormat="1" applyFont="1" applyFill="1" applyAlignment="1">
      <alignment horizontal="center"/>
    </xf>
    <xf numFmtId="164" fontId="1" fillId="2" borderId="7" xfId="0" applyNumberFormat="1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Alignment="1"/>
    <xf numFmtId="0" fontId="3" fillId="0" borderId="0" xfId="0" applyNumberFormat="1" applyFont="1" applyAlignment="1"/>
    <xf numFmtId="0" fontId="0" fillId="0" borderId="0" xfId="0" applyNumberFormat="1" applyFont="1" applyAlignment="1"/>
    <xf numFmtId="164" fontId="3" fillId="0" borderId="0" xfId="0" applyNumberFormat="1" applyFont="1" applyAlignment="1"/>
    <xf numFmtId="165" fontId="1" fillId="2" borderId="7" xfId="1" applyNumberFormat="1" applyFont="1" applyFill="1" applyBorder="1"/>
    <xf numFmtId="0" fontId="1" fillId="5" borderId="12" xfId="0" applyFont="1" applyFill="1" applyBorder="1" applyAlignment="1"/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12" xfId="0" applyNumberFormat="1" applyFont="1" applyFill="1" applyBorder="1" applyAlignment="1"/>
    <xf numFmtId="0" fontId="1" fillId="5" borderId="13" xfId="0" applyNumberFormat="1" applyFont="1" applyFill="1" applyBorder="1" applyAlignment="1"/>
    <xf numFmtId="0" fontId="1" fillId="5" borderId="14" xfId="0" applyNumberFormat="1" applyFont="1" applyFill="1" applyBorder="1" applyAlignment="1"/>
    <xf numFmtId="0" fontId="3" fillId="0" borderId="8" xfId="0" applyFont="1" applyBorder="1" applyAlignment="1">
      <alignment horizontal="left"/>
    </xf>
    <xf numFmtId="164" fontId="6" fillId="3" borderId="8" xfId="0" applyNumberFormat="1" applyFont="1" applyFill="1" applyBorder="1" applyAlignment="1">
      <alignment horizontal="center"/>
    </xf>
    <xf numFmtId="10" fontId="3" fillId="0" borderId="8" xfId="0" applyNumberFormat="1" applyFont="1" applyBorder="1"/>
    <xf numFmtId="165" fontId="3" fillId="0" borderId="8" xfId="0" applyNumberFormat="1" applyFont="1" applyBorder="1"/>
    <xf numFmtId="165" fontId="3" fillId="0" borderId="8" xfId="0" applyNumberFormat="1" applyFont="1" applyBorder="1" applyAlignment="1"/>
    <xf numFmtId="0" fontId="3" fillId="0" borderId="8" xfId="0" applyNumberFormat="1" applyFont="1" applyBorder="1" applyAlignment="1"/>
    <xf numFmtId="164" fontId="3" fillId="0" borderId="8" xfId="0" applyNumberFormat="1" applyFont="1" applyBorder="1" applyAlignment="1"/>
    <xf numFmtId="0" fontId="1" fillId="2" borderId="8" xfId="0" applyFont="1" applyFill="1" applyBorder="1" applyAlignment="1">
      <alignment horizontal="left"/>
    </xf>
    <xf numFmtId="165" fontId="1" fillId="2" borderId="8" xfId="1" applyNumberFormat="1" applyFont="1" applyFill="1" applyBorder="1"/>
    <xf numFmtId="164" fontId="1" fillId="2" borderId="8" xfId="0" applyNumberFormat="1" applyFont="1" applyFill="1" applyBorder="1"/>
    <xf numFmtId="0" fontId="0" fillId="0" borderId="0" xfId="0" applyFont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164" fontId="4" fillId="8" borderId="8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5" fillId="5" borderId="9" xfId="0" applyNumberFormat="1" applyFont="1" applyFill="1" applyBorder="1" applyAlignment="1">
      <alignment horizontal="center"/>
    </xf>
    <xf numFmtId="0" fontId="2" fillId="6" borderId="10" xfId="0" applyNumberFormat="1" applyFont="1" applyFill="1" applyBorder="1"/>
    <xf numFmtId="0" fontId="2" fillId="6" borderId="1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Ohio Eviction Filings 1/19-5/21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'Statewide Trend'!$A$2</c:f>
              <c:strCache>
                <c:ptCount val="1"/>
                <c:pt idx="0">
                  <c:v>Statewide</c:v>
                </c:pt>
              </c:strCache>
            </c:strRef>
          </c:tx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strRef>
              <c:f>'Statewide Trend'!$B$1:$AD$1</c:f>
              <c:strCache>
                <c:ptCount val="29"/>
                <c:pt idx="0">
                  <c:v>January 2019</c:v>
                </c:pt>
                <c:pt idx="1">
                  <c:v>February 2019</c:v>
                </c:pt>
                <c:pt idx="2">
                  <c:v>March 2019</c:v>
                </c:pt>
                <c:pt idx="3">
                  <c:v>April 2019</c:v>
                </c:pt>
                <c:pt idx="4">
                  <c:v>May 2019</c:v>
                </c:pt>
                <c:pt idx="5">
                  <c:v>June 2019</c:v>
                </c:pt>
                <c:pt idx="6">
                  <c:v>July 2019</c:v>
                </c:pt>
                <c:pt idx="7">
                  <c:v>August 2019</c:v>
                </c:pt>
                <c:pt idx="8">
                  <c:v>September 2019</c:v>
                </c:pt>
                <c:pt idx="9">
                  <c:v>October 2019</c:v>
                </c:pt>
                <c:pt idx="10">
                  <c:v>November 2019</c:v>
                </c:pt>
                <c:pt idx="11">
                  <c:v>December 2019</c:v>
                </c:pt>
                <c:pt idx="12">
                  <c:v>January 2020</c:v>
                </c:pt>
                <c:pt idx="13">
                  <c:v>February 2020</c:v>
                </c:pt>
                <c:pt idx="14">
                  <c:v>March 2020</c:v>
                </c:pt>
                <c:pt idx="15">
                  <c:v>April 2020</c:v>
                </c:pt>
                <c:pt idx="16">
                  <c:v>May 2020</c:v>
                </c:pt>
                <c:pt idx="17">
                  <c:v>June 2020</c:v>
                </c:pt>
                <c:pt idx="18">
                  <c:v>July 2020</c:v>
                </c:pt>
                <c:pt idx="19">
                  <c:v>August 2020</c:v>
                </c:pt>
                <c:pt idx="20">
                  <c:v>September 2020</c:v>
                </c:pt>
                <c:pt idx="21">
                  <c:v>October 2020</c:v>
                </c:pt>
                <c:pt idx="22">
                  <c:v>November 2020</c:v>
                </c:pt>
                <c:pt idx="23">
                  <c:v>December 2020</c:v>
                </c:pt>
                <c:pt idx="24">
                  <c:v>January 2021</c:v>
                </c:pt>
                <c:pt idx="25">
                  <c:v>February 2021</c:v>
                </c:pt>
                <c:pt idx="26">
                  <c:v>March 2021</c:v>
                </c:pt>
                <c:pt idx="27">
                  <c:v>April 2021</c:v>
                </c:pt>
                <c:pt idx="28">
                  <c:v>May 2021</c:v>
                </c:pt>
              </c:strCache>
            </c:strRef>
          </c:cat>
          <c:val>
            <c:numRef>
              <c:f>'Statewide Trend'!$B$2:$AD$2</c:f>
              <c:numCache>
                <c:formatCode>#,##0;0;0;</c:formatCode>
                <c:ptCount val="29"/>
                <c:pt idx="0">
                  <c:v>9066</c:v>
                </c:pt>
                <c:pt idx="1">
                  <c:v>8308</c:v>
                </c:pt>
                <c:pt idx="2">
                  <c:v>7415</c:v>
                </c:pt>
                <c:pt idx="3">
                  <c:v>7797</c:v>
                </c:pt>
                <c:pt idx="4">
                  <c:v>9182</c:v>
                </c:pt>
                <c:pt idx="5">
                  <c:v>9133</c:v>
                </c:pt>
                <c:pt idx="6">
                  <c:v>10301</c:v>
                </c:pt>
                <c:pt idx="7">
                  <c:v>10142</c:v>
                </c:pt>
                <c:pt idx="8">
                  <c:v>9273</c:v>
                </c:pt>
                <c:pt idx="9">
                  <c:v>9963</c:v>
                </c:pt>
                <c:pt idx="10">
                  <c:v>7697</c:v>
                </c:pt>
                <c:pt idx="11">
                  <c:v>8377</c:v>
                </c:pt>
                <c:pt idx="12">
                  <c:v>9314</c:v>
                </c:pt>
                <c:pt idx="13">
                  <c:v>7852</c:v>
                </c:pt>
                <c:pt idx="14">
                  <c:v>4916</c:v>
                </c:pt>
                <c:pt idx="15">
                  <c:v>1730</c:v>
                </c:pt>
                <c:pt idx="16">
                  <c:v>2913</c:v>
                </c:pt>
                <c:pt idx="17">
                  <c:v>5176</c:v>
                </c:pt>
                <c:pt idx="18">
                  <c:v>5315</c:v>
                </c:pt>
                <c:pt idx="19">
                  <c:v>6240</c:v>
                </c:pt>
                <c:pt idx="20">
                  <c:v>6728</c:v>
                </c:pt>
                <c:pt idx="21">
                  <c:v>6553</c:v>
                </c:pt>
                <c:pt idx="22">
                  <c:v>5249</c:v>
                </c:pt>
                <c:pt idx="23">
                  <c:v>6566</c:v>
                </c:pt>
                <c:pt idx="24">
                  <c:v>6054</c:v>
                </c:pt>
                <c:pt idx="25">
                  <c:v>5378</c:v>
                </c:pt>
                <c:pt idx="26">
                  <c:v>6624</c:v>
                </c:pt>
                <c:pt idx="27">
                  <c:v>5229</c:v>
                </c:pt>
                <c:pt idx="28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E-9E43-AC8B-34F7CD0F2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522096"/>
        <c:axId val="360520136"/>
      </c:lineChart>
      <c:catAx>
        <c:axId val="3605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60520136"/>
        <c:crosses val="autoZero"/>
        <c:auto val="1"/>
        <c:lblAlgn val="ctr"/>
        <c:lblOffset val="100"/>
        <c:noMultiLvlLbl val="1"/>
      </c:catAx>
      <c:valAx>
        <c:axId val="3605201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numFmt formatCode="#,##0;0;0;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60522096"/>
        <c:crosses val="autoZero"/>
        <c:crossBetween val="between"/>
      </c:valAx>
    </c:plotArea>
    <c:plotVisOnly val="1"/>
    <c:dispBlanksAs val="zero"/>
    <c:showDLblsOverMax val="1"/>
  </c:chart>
  <c:spPr>
    <a:ln w="15875"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3</xdr:row>
      <xdr:rowOff>76200</xdr:rowOff>
    </xdr:from>
    <xdr:ext cx="5102225" cy="3533775"/>
    <xdr:graphicFrame macro="">
      <xdr:nvGraphicFramePr>
        <xdr:cNvPr id="1778482234" name="Chart 1" title="Chart">
          <a:extLst>
            <a:ext uri="{FF2B5EF4-FFF2-40B4-BE49-F238E27FC236}">
              <a16:creationId xmlns:a16="http://schemas.microsoft.com/office/drawing/2014/main" id="{00000000-0008-0000-0400-00003A7C01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workbookViewId="0">
      <pane ySplit="1" topLeftCell="A2" activePane="bottomLeft" state="frozen"/>
      <selection pane="bottomLeft" activeCell="C67" sqref="C67"/>
    </sheetView>
  </sheetViews>
  <sheetFormatPr baseColWidth="10" defaultColWidth="12.6640625" defaultRowHeight="15" customHeight="1"/>
  <cols>
    <col min="1" max="1" width="15.1640625" customWidth="1"/>
    <col min="2" max="5" width="10.6640625" customWidth="1"/>
    <col min="6" max="8" width="10.6640625" style="16" customWidth="1"/>
    <col min="9" max="9" width="10.6640625" customWidth="1"/>
    <col min="10" max="10" width="11.6640625" customWidth="1"/>
    <col min="11" max="11" width="9.6640625" customWidth="1"/>
    <col min="12" max="12" width="8.5" customWidth="1"/>
    <col min="13" max="13" width="8.1640625" customWidth="1"/>
    <col min="14" max="14" width="8.33203125" customWidth="1"/>
    <col min="15" max="15" width="7.6640625" customWidth="1"/>
    <col min="16" max="16" width="10.1640625" customWidth="1"/>
    <col min="17" max="17" width="13.5" customWidth="1"/>
    <col min="18" max="18" width="11" customWidth="1"/>
    <col min="19" max="19" width="13.1640625" customWidth="1"/>
    <col min="20" max="20" width="12.83203125" customWidth="1"/>
    <col min="21" max="21" width="10.6640625" customWidth="1"/>
    <col min="22" max="22" width="11.6640625" customWidth="1"/>
    <col min="23" max="23" width="9.6640625" customWidth="1"/>
    <col min="24" max="24" width="8.5" customWidth="1"/>
    <col min="25" max="25" width="8.1640625" customWidth="1"/>
    <col min="26" max="26" width="8.33203125" customWidth="1"/>
    <col min="27" max="27" width="7.6640625" customWidth="1"/>
    <col min="28" max="28" width="10.1640625" customWidth="1"/>
    <col min="29" max="29" width="13.5" customWidth="1"/>
    <col min="30" max="30" width="11" customWidth="1"/>
    <col min="31" max="31" width="13.1640625" customWidth="1"/>
    <col min="32" max="32" width="12.83203125" customWidth="1"/>
    <col min="33" max="33" width="10.6640625" customWidth="1"/>
    <col min="34" max="34" width="11.6640625" customWidth="1"/>
    <col min="35" max="35" width="9.6640625" customWidth="1"/>
    <col min="36" max="36" width="8.5" customWidth="1"/>
    <col min="37" max="37" width="8.1640625" customWidth="1"/>
  </cols>
  <sheetData>
    <row r="1" spans="1:37">
      <c r="A1" s="1" t="s">
        <v>0</v>
      </c>
      <c r="B1" s="2"/>
      <c r="C1" s="41" t="s">
        <v>1</v>
      </c>
      <c r="D1" s="42"/>
      <c r="E1" s="43"/>
      <c r="F1" s="44" t="s">
        <v>123</v>
      </c>
      <c r="G1" s="45"/>
      <c r="H1" s="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3" t="s">
        <v>2</v>
      </c>
      <c r="B2" s="14" t="s">
        <v>122</v>
      </c>
      <c r="C2" s="19">
        <v>2019</v>
      </c>
      <c r="D2" s="20">
        <v>2020</v>
      </c>
      <c r="E2" s="21" t="s">
        <v>3</v>
      </c>
      <c r="F2" s="22">
        <v>2019</v>
      </c>
      <c r="G2" s="23">
        <v>2020</v>
      </c>
      <c r="H2" s="24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</row>
    <row r="3" spans="1:37">
      <c r="A3" s="4" t="s">
        <v>33</v>
      </c>
      <c r="B3" s="12">
        <v>3337</v>
      </c>
      <c r="C3" s="5">
        <f t="shared" ref="C3:C34" si="0">SUM(I3:T3)/B3</f>
        <v>4.5250224752771948E-2</v>
      </c>
      <c r="D3" s="6">
        <f t="shared" ref="D3:D34" si="1">SUM(U3:AF3)/B3</f>
        <v>2.3673958645489962E-2</v>
      </c>
      <c r="E3" s="7">
        <f t="shared" ref="E3:E34" si="2">SUM(AG3:AK3)/B3</f>
        <v>9.2897812406353003E-3</v>
      </c>
      <c r="F3" s="15">
        <f t="shared" ref="F3:F34" si="3">SUM(I3:T3)</f>
        <v>151</v>
      </c>
      <c r="G3" s="17">
        <f>SUM(U3:AF3)</f>
        <v>79</v>
      </c>
      <c r="H3" s="17">
        <f>SUM(AG3:AK3)</f>
        <v>31</v>
      </c>
      <c r="I3" s="8">
        <v>16</v>
      </c>
      <c r="J3" s="8">
        <v>9</v>
      </c>
      <c r="K3" s="8">
        <v>15</v>
      </c>
      <c r="L3" s="8">
        <v>8</v>
      </c>
      <c r="M3" s="8">
        <v>10</v>
      </c>
      <c r="N3" s="8">
        <v>16</v>
      </c>
      <c r="O3" s="8">
        <v>16</v>
      </c>
      <c r="P3" s="8">
        <v>18</v>
      </c>
      <c r="Q3" s="8">
        <v>8</v>
      </c>
      <c r="R3" s="8">
        <v>12</v>
      </c>
      <c r="S3" s="8">
        <v>14</v>
      </c>
      <c r="T3" s="8">
        <v>9</v>
      </c>
      <c r="U3" s="8">
        <v>6</v>
      </c>
      <c r="V3" s="8">
        <v>6</v>
      </c>
      <c r="W3" s="8">
        <v>5</v>
      </c>
      <c r="X3" s="8">
        <v>1</v>
      </c>
      <c r="Y3" s="8">
        <v>3</v>
      </c>
      <c r="Z3" s="8">
        <v>8</v>
      </c>
      <c r="AA3" s="8">
        <v>7</v>
      </c>
      <c r="AB3" s="8">
        <v>13</v>
      </c>
      <c r="AC3" s="8">
        <v>9</v>
      </c>
      <c r="AD3" s="8">
        <v>9</v>
      </c>
      <c r="AE3" s="8">
        <v>4</v>
      </c>
      <c r="AF3" s="8">
        <v>8</v>
      </c>
      <c r="AG3" s="8">
        <v>8</v>
      </c>
      <c r="AH3" s="8">
        <v>4</v>
      </c>
      <c r="AI3" s="8">
        <v>5</v>
      </c>
      <c r="AJ3" s="8">
        <v>8</v>
      </c>
      <c r="AK3" s="8">
        <v>6</v>
      </c>
    </row>
    <row r="4" spans="1:37">
      <c r="A4" s="4" t="s">
        <v>34</v>
      </c>
      <c r="B4" s="13">
        <v>13585</v>
      </c>
      <c r="C4" s="5">
        <f t="shared" si="0"/>
        <v>7.5450864924549138E-2</v>
      </c>
      <c r="D4" s="6">
        <f t="shared" si="1"/>
        <v>4.8141332351858669E-2</v>
      </c>
      <c r="E4" s="7">
        <f t="shared" si="2"/>
        <v>2.5984541774015459E-2</v>
      </c>
      <c r="F4" s="15">
        <f t="shared" si="3"/>
        <v>1025</v>
      </c>
      <c r="G4" s="17">
        <f t="shared" ref="G4:G67" si="4">SUM(U4:AF4)</f>
        <v>654</v>
      </c>
      <c r="H4" s="17">
        <f t="shared" ref="H4:H67" si="5">SUM(AG4:AK4)</f>
        <v>353</v>
      </c>
      <c r="I4" s="8">
        <v>69</v>
      </c>
      <c r="J4" s="8">
        <v>119</v>
      </c>
      <c r="K4" s="8">
        <v>72</v>
      </c>
      <c r="L4" s="8">
        <v>77</v>
      </c>
      <c r="M4" s="8">
        <v>62</v>
      </c>
      <c r="N4" s="8">
        <v>99</v>
      </c>
      <c r="O4" s="8">
        <v>103</v>
      </c>
      <c r="P4" s="8">
        <v>83</v>
      </c>
      <c r="Q4" s="8">
        <v>80</v>
      </c>
      <c r="R4" s="8">
        <v>104</v>
      </c>
      <c r="S4" s="8">
        <v>75</v>
      </c>
      <c r="T4" s="8">
        <v>82</v>
      </c>
      <c r="U4" s="8">
        <v>69</v>
      </c>
      <c r="V4" s="8">
        <v>63</v>
      </c>
      <c r="W4" s="8">
        <v>33</v>
      </c>
      <c r="X4" s="8">
        <v>9</v>
      </c>
      <c r="Y4" s="8">
        <v>71</v>
      </c>
      <c r="Z4" s="8">
        <v>67</v>
      </c>
      <c r="AA4" s="8">
        <v>67</v>
      </c>
      <c r="AB4" s="8">
        <v>42</v>
      </c>
      <c r="AC4" s="8">
        <v>58</v>
      </c>
      <c r="AD4" s="8">
        <v>66</v>
      </c>
      <c r="AE4" s="8">
        <v>53</v>
      </c>
      <c r="AF4" s="8">
        <v>56</v>
      </c>
      <c r="AG4" s="8">
        <v>70</v>
      </c>
      <c r="AH4" s="8">
        <v>56</v>
      </c>
      <c r="AI4" s="8">
        <v>124</v>
      </c>
      <c r="AJ4" s="8">
        <v>48</v>
      </c>
      <c r="AK4" s="8">
        <v>55</v>
      </c>
    </row>
    <row r="5" spans="1:37">
      <c r="A5" s="4" t="s">
        <v>35</v>
      </c>
      <c r="B5" s="13">
        <v>5705</v>
      </c>
      <c r="C5" s="5">
        <f t="shared" si="0"/>
        <v>2.1209465381244522E-2</v>
      </c>
      <c r="D5" s="6">
        <f t="shared" si="1"/>
        <v>1.6652059596844872E-2</v>
      </c>
      <c r="E5" s="7">
        <f t="shared" si="2"/>
        <v>6.1349693251533744E-3</v>
      </c>
      <c r="F5" s="15">
        <f t="shared" si="3"/>
        <v>121</v>
      </c>
      <c r="G5" s="17">
        <f t="shared" si="4"/>
        <v>95</v>
      </c>
      <c r="H5" s="17">
        <f t="shared" si="5"/>
        <v>35</v>
      </c>
      <c r="I5" s="8">
        <v>11</v>
      </c>
      <c r="J5" s="8">
        <v>19</v>
      </c>
      <c r="K5" s="8">
        <v>1</v>
      </c>
      <c r="L5" s="8">
        <v>5</v>
      </c>
      <c r="M5" s="8">
        <v>9</v>
      </c>
      <c r="N5" s="8">
        <v>12</v>
      </c>
      <c r="O5" s="8">
        <v>7</v>
      </c>
      <c r="P5" s="8">
        <v>14</v>
      </c>
      <c r="Q5" s="8">
        <v>12</v>
      </c>
      <c r="R5" s="8">
        <v>10</v>
      </c>
      <c r="S5" s="8">
        <v>8</v>
      </c>
      <c r="T5" s="8">
        <v>13</v>
      </c>
      <c r="U5" s="8">
        <v>10</v>
      </c>
      <c r="V5" s="8">
        <v>5</v>
      </c>
      <c r="W5" s="8">
        <v>4</v>
      </c>
      <c r="X5" s="8">
        <v>4</v>
      </c>
      <c r="Y5" s="8">
        <v>5</v>
      </c>
      <c r="Z5" s="8">
        <v>18</v>
      </c>
      <c r="AA5" s="8">
        <v>5</v>
      </c>
      <c r="AB5" s="8">
        <v>15</v>
      </c>
      <c r="AC5" s="8">
        <v>7</v>
      </c>
      <c r="AD5" s="8">
        <v>11</v>
      </c>
      <c r="AE5" s="8">
        <v>6</v>
      </c>
      <c r="AF5" s="8">
        <v>5</v>
      </c>
      <c r="AG5" s="8">
        <v>7</v>
      </c>
      <c r="AH5" s="8">
        <v>5</v>
      </c>
      <c r="AI5" s="8">
        <v>14</v>
      </c>
      <c r="AJ5" s="8">
        <v>3</v>
      </c>
      <c r="AK5" s="8">
        <v>6</v>
      </c>
    </row>
    <row r="6" spans="1:37">
      <c r="A6" s="4" t="s">
        <v>36</v>
      </c>
      <c r="B6" s="13">
        <v>11270</v>
      </c>
      <c r="C6" s="5">
        <f t="shared" si="0"/>
        <v>5.0044365572315883E-2</v>
      </c>
      <c r="D6" s="6">
        <f t="shared" si="1"/>
        <v>3.5581188997338066E-2</v>
      </c>
      <c r="E6" s="7">
        <f t="shared" si="2"/>
        <v>1.4285714285714285E-2</v>
      </c>
      <c r="F6" s="15">
        <f t="shared" si="3"/>
        <v>564</v>
      </c>
      <c r="G6" s="17">
        <f t="shared" si="4"/>
        <v>401</v>
      </c>
      <c r="H6" s="17">
        <f t="shared" si="5"/>
        <v>161</v>
      </c>
      <c r="I6" s="8">
        <v>35</v>
      </c>
      <c r="J6" s="8">
        <v>41</v>
      </c>
      <c r="K6" s="8">
        <v>40</v>
      </c>
      <c r="L6" s="8">
        <v>49</v>
      </c>
      <c r="M6" s="8">
        <v>43</v>
      </c>
      <c r="N6" s="8">
        <v>51</v>
      </c>
      <c r="O6" s="8">
        <v>53</v>
      </c>
      <c r="P6" s="8">
        <v>55</v>
      </c>
      <c r="Q6" s="8">
        <v>34</v>
      </c>
      <c r="R6" s="8">
        <v>60</v>
      </c>
      <c r="S6" s="8">
        <v>53</v>
      </c>
      <c r="T6" s="8">
        <v>50</v>
      </c>
      <c r="U6" s="8">
        <v>37</v>
      </c>
      <c r="V6" s="8">
        <v>49</v>
      </c>
      <c r="W6" s="8">
        <v>33</v>
      </c>
      <c r="X6" s="8">
        <v>4</v>
      </c>
      <c r="Y6" s="8">
        <v>14</v>
      </c>
      <c r="Z6" s="8">
        <v>37</v>
      </c>
      <c r="AA6" s="8">
        <v>36</v>
      </c>
      <c r="AB6" s="8">
        <v>54</v>
      </c>
      <c r="AC6" s="8">
        <v>33</v>
      </c>
      <c r="AD6" s="8">
        <v>39</v>
      </c>
      <c r="AE6" s="8">
        <v>33</v>
      </c>
      <c r="AF6" s="8">
        <v>32</v>
      </c>
      <c r="AG6" s="8">
        <v>38</v>
      </c>
      <c r="AH6" s="8">
        <v>34</v>
      </c>
      <c r="AI6" s="8">
        <v>35</v>
      </c>
      <c r="AJ6" s="8">
        <v>32</v>
      </c>
      <c r="AK6" s="8">
        <v>22</v>
      </c>
    </row>
    <row r="7" spans="1:37">
      <c r="A7" s="4" t="s">
        <v>37</v>
      </c>
      <c r="B7" s="13">
        <v>9922</v>
      </c>
      <c r="C7" s="5">
        <f t="shared" si="0"/>
        <v>2.5398105220721629E-2</v>
      </c>
      <c r="D7" s="6">
        <f t="shared" si="1"/>
        <v>1.6730497883491232E-2</v>
      </c>
      <c r="E7" s="7">
        <f t="shared" si="2"/>
        <v>8.4660350735738764E-3</v>
      </c>
      <c r="F7" s="15">
        <f t="shared" si="3"/>
        <v>252</v>
      </c>
      <c r="G7" s="17">
        <f t="shared" si="4"/>
        <v>166</v>
      </c>
      <c r="H7" s="17">
        <f t="shared" si="5"/>
        <v>84</v>
      </c>
      <c r="I7" s="8">
        <v>15</v>
      </c>
      <c r="J7" s="8">
        <v>19</v>
      </c>
      <c r="K7" s="8">
        <v>12</v>
      </c>
      <c r="L7" s="8">
        <v>14</v>
      </c>
      <c r="M7" s="8">
        <v>13</v>
      </c>
      <c r="N7" s="8">
        <v>31</v>
      </c>
      <c r="O7" s="8">
        <v>18</v>
      </c>
      <c r="P7" s="8">
        <v>23</v>
      </c>
      <c r="Q7" s="8">
        <v>27</v>
      </c>
      <c r="R7" s="8">
        <v>24</v>
      </c>
      <c r="S7" s="8">
        <v>21</v>
      </c>
      <c r="T7" s="8">
        <v>35</v>
      </c>
      <c r="U7" s="8">
        <v>30</v>
      </c>
      <c r="V7" s="8">
        <v>16</v>
      </c>
      <c r="W7" s="8">
        <v>17</v>
      </c>
      <c r="X7" s="8">
        <v>3</v>
      </c>
      <c r="Y7" s="8">
        <v>1</v>
      </c>
      <c r="Z7" s="8">
        <v>8</v>
      </c>
      <c r="AA7" s="8">
        <v>10</v>
      </c>
      <c r="AB7" s="8">
        <v>13</v>
      </c>
      <c r="AC7" s="8">
        <v>21</v>
      </c>
      <c r="AD7" s="8">
        <v>21</v>
      </c>
      <c r="AE7" s="8">
        <v>16</v>
      </c>
      <c r="AF7" s="8">
        <v>10</v>
      </c>
      <c r="AG7" s="8">
        <v>19</v>
      </c>
      <c r="AH7" s="8">
        <v>15</v>
      </c>
      <c r="AI7" s="8">
        <v>14</v>
      </c>
      <c r="AJ7" s="8">
        <v>19</v>
      </c>
      <c r="AK7" s="8">
        <v>17</v>
      </c>
    </row>
    <row r="8" spans="1:37">
      <c r="A8" s="4" t="s">
        <v>38</v>
      </c>
      <c r="B8" s="13">
        <v>4400</v>
      </c>
      <c r="C8" s="5">
        <f t="shared" si="0"/>
        <v>2.4545454545454544E-2</v>
      </c>
      <c r="D8" s="6">
        <f t="shared" si="1"/>
        <v>1.5681818181818182E-2</v>
      </c>
      <c r="E8" s="7">
        <f t="shared" si="2"/>
        <v>4.7727272727272731E-3</v>
      </c>
      <c r="F8" s="15">
        <f t="shared" si="3"/>
        <v>108</v>
      </c>
      <c r="G8" s="17">
        <f t="shared" si="4"/>
        <v>69</v>
      </c>
      <c r="H8" s="17">
        <f t="shared" si="5"/>
        <v>21</v>
      </c>
      <c r="I8" s="8">
        <v>13</v>
      </c>
      <c r="J8" s="8">
        <v>9</v>
      </c>
      <c r="K8" s="8">
        <v>12</v>
      </c>
      <c r="L8" s="8">
        <v>4</v>
      </c>
      <c r="M8" s="8">
        <v>6</v>
      </c>
      <c r="N8" s="8">
        <v>8</v>
      </c>
      <c r="O8" s="8">
        <v>8</v>
      </c>
      <c r="P8" s="8">
        <v>8</v>
      </c>
      <c r="Q8" s="8">
        <v>12</v>
      </c>
      <c r="R8" s="8">
        <v>11</v>
      </c>
      <c r="S8" s="8">
        <v>6</v>
      </c>
      <c r="T8" s="8">
        <v>11</v>
      </c>
      <c r="U8" s="8">
        <v>3</v>
      </c>
      <c r="V8" s="8">
        <v>6</v>
      </c>
      <c r="W8" s="8">
        <v>7</v>
      </c>
      <c r="X8" s="8">
        <v>3</v>
      </c>
      <c r="Y8" s="8">
        <v>3</v>
      </c>
      <c r="Z8" s="8">
        <v>6</v>
      </c>
      <c r="AA8" s="8">
        <v>8</v>
      </c>
      <c r="AB8" s="8">
        <v>8</v>
      </c>
      <c r="AC8" s="8">
        <v>5</v>
      </c>
      <c r="AD8" s="8">
        <v>11</v>
      </c>
      <c r="AE8" s="8">
        <v>4</v>
      </c>
      <c r="AF8" s="8">
        <v>5</v>
      </c>
      <c r="AG8" s="8">
        <v>2</v>
      </c>
      <c r="AH8" s="8">
        <v>2</v>
      </c>
      <c r="AI8" s="8">
        <v>5</v>
      </c>
      <c r="AJ8" s="8">
        <v>2</v>
      </c>
      <c r="AK8" s="8">
        <v>10</v>
      </c>
    </row>
    <row r="9" spans="1:37">
      <c r="A9" s="4" t="s">
        <v>39</v>
      </c>
      <c r="B9" s="13">
        <v>6179</v>
      </c>
      <c r="C9" s="5">
        <f t="shared" si="0"/>
        <v>4.2401683120245996E-2</v>
      </c>
      <c r="D9" s="6">
        <f t="shared" si="1"/>
        <v>3.0911150671629712E-2</v>
      </c>
      <c r="E9" s="7">
        <f t="shared" si="2"/>
        <v>1.2299724874575174E-2</v>
      </c>
      <c r="F9" s="15">
        <f t="shared" si="3"/>
        <v>262</v>
      </c>
      <c r="G9" s="17">
        <f t="shared" si="4"/>
        <v>191</v>
      </c>
      <c r="H9" s="17">
        <f t="shared" si="5"/>
        <v>76</v>
      </c>
      <c r="I9" s="8">
        <v>32</v>
      </c>
      <c r="J9" s="8">
        <v>15</v>
      </c>
      <c r="K9" s="8">
        <v>17</v>
      </c>
      <c r="L9" s="8">
        <v>9</v>
      </c>
      <c r="M9" s="8">
        <v>25</v>
      </c>
      <c r="N9" s="8">
        <v>17</v>
      </c>
      <c r="O9" s="8">
        <v>21</v>
      </c>
      <c r="P9" s="8">
        <v>30</v>
      </c>
      <c r="Q9" s="8">
        <v>33</v>
      </c>
      <c r="R9" s="8">
        <v>28</v>
      </c>
      <c r="S9" s="8">
        <v>20</v>
      </c>
      <c r="T9" s="8">
        <v>15</v>
      </c>
      <c r="U9" s="8">
        <v>27</v>
      </c>
      <c r="V9" s="8">
        <v>17</v>
      </c>
      <c r="W9" s="8">
        <v>14</v>
      </c>
      <c r="X9" s="8">
        <v>3</v>
      </c>
      <c r="Y9" s="8">
        <v>3</v>
      </c>
      <c r="Z9" s="8">
        <v>19</v>
      </c>
      <c r="AA9" s="8">
        <v>20</v>
      </c>
      <c r="AB9" s="8">
        <v>13</v>
      </c>
      <c r="AC9" s="8">
        <v>13</v>
      </c>
      <c r="AD9" s="8">
        <v>25</v>
      </c>
      <c r="AE9" s="8">
        <v>7</v>
      </c>
      <c r="AF9" s="8">
        <v>30</v>
      </c>
      <c r="AG9" s="8">
        <v>5</v>
      </c>
      <c r="AH9" s="8">
        <v>25</v>
      </c>
      <c r="AI9" s="8">
        <v>18</v>
      </c>
      <c r="AJ9" s="8">
        <v>13</v>
      </c>
      <c r="AK9" s="8">
        <v>15</v>
      </c>
    </row>
    <row r="10" spans="1:37">
      <c r="A10" s="4" t="s">
        <v>40</v>
      </c>
      <c r="B10" s="13">
        <v>4551</v>
      </c>
      <c r="C10" s="5">
        <f t="shared" si="0"/>
        <v>4.5484508899143045E-2</v>
      </c>
      <c r="D10" s="6">
        <f t="shared" si="1"/>
        <v>3.1421665568007032E-2</v>
      </c>
      <c r="E10" s="7">
        <f t="shared" si="2"/>
        <v>1.4941771039332015E-2</v>
      </c>
      <c r="F10" s="15">
        <f t="shared" si="3"/>
        <v>207</v>
      </c>
      <c r="G10" s="17">
        <f t="shared" si="4"/>
        <v>143</v>
      </c>
      <c r="H10" s="17">
        <f t="shared" si="5"/>
        <v>68</v>
      </c>
      <c r="I10" s="8">
        <v>12</v>
      </c>
      <c r="J10" s="8">
        <v>24</v>
      </c>
      <c r="K10" s="8">
        <v>11</v>
      </c>
      <c r="L10" s="8">
        <v>20</v>
      </c>
      <c r="M10" s="8">
        <v>23</v>
      </c>
      <c r="N10" s="8">
        <v>24</v>
      </c>
      <c r="O10" s="8">
        <v>15</v>
      </c>
      <c r="P10" s="8">
        <v>19</v>
      </c>
      <c r="Q10" s="8">
        <v>18</v>
      </c>
      <c r="R10" s="8">
        <v>17</v>
      </c>
      <c r="S10" s="8">
        <v>12</v>
      </c>
      <c r="T10" s="8">
        <v>12</v>
      </c>
      <c r="U10" s="8">
        <v>14</v>
      </c>
      <c r="V10" s="8">
        <v>15</v>
      </c>
      <c r="W10" s="8">
        <v>19</v>
      </c>
      <c r="X10" s="8">
        <v>2</v>
      </c>
      <c r="Y10" s="8">
        <v>6</v>
      </c>
      <c r="Z10" s="8">
        <v>12</v>
      </c>
      <c r="AA10" s="8">
        <v>18</v>
      </c>
      <c r="AB10" s="8">
        <v>10</v>
      </c>
      <c r="AC10" s="8">
        <v>17</v>
      </c>
      <c r="AD10" s="8">
        <v>12</v>
      </c>
      <c r="AE10" s="8">
        <v>9</v>
      </c>
      <c r="AF10" s="8">
        <v>9</v>
      </c>
      <c r="AG10" s="8">
        <v>12</v>
      </c>
      <c r="AH10" s="8">
        <v>12</v>
      </c>
      <c r="AI10" s="8">
        <v>15</v>
      </c>
      <c r="AJ10" s="8">
        <v>13</v>
      </c>
      <c r="AK10" s="8">
        <v>16</v>
      </c>
    </row>
    <row r="11" spans="1:37">
      <c r="A11" s="4" t="s">
        <v>41</v>
      </c>
      <c r="B11" s="13">
        <v>43756</v>
      </c>
      <c r="C11" s="5">
        <f t="shared" si="0"/>
        <v>0.11943504890757839</v>
      </c>
      <c r="D11" s="6">
        <f t="shared" si="1"/>
        <v>8.0057592101654626E-2</v>
      </c>
      <c r="E11" s="7">
        <f t="shared" si="2"/>
        <v>3.2018466038943233E-2</v>
      </c>
      <c r="F11" s="15">
        <f t="shared" si="3"/>
        <v>5226</v>
      </c>
      <c r="G11" s="17">
        <f t="shared" si="4"/>
        <v>3503</v>
      </c>
      <c r="H11" s="17">
        <f t="shared" si="5"/>
        <v>1401</v>
      </c>
      <c r="I11" s="8">
        <v>472</v>
      </c>
      <c r="J11" s="8">
        <v>418</v>
      </c>
      <c r="K11" s="8">
        <v>384</v>
      </c>
      <c r="L11" s="8">
        <v>346</v>
      </c>
      <c r="M11" s="8">
        <v>450</v>
      </c>
      <c r="N11" s="8">
        <v>507</v>
      </c>
      <c r="O11" s="8">
        <v>494</v>
      </c>
      <c r="P11" s="8">
        <v>470</v>
      </c>
      <c r="Q11" s="8">
        <v>395</v>
      </c>
      <c r="R11" s="8">
        <v>462</v>
      </c>
      <c r="S11" s="8">
        <v>427</v>
      </c>
      <c r="T11" s="8">
        <v>401</v>
      </c>
      <c r="U11" s="8">
        <v>495</v>
      </c>
      <c r="V11" s="8">
        <v>451</v>
      </c>
      <c r="W11" s="8">
        <v>219</v>
      </c>
      <c r="X11" s="8">
        <v>34</v>
      </c>
      <c r="Y11" s="8">
        <v>217</v>
      </c>
      <c r="Z11" s="8">
        <v>251</v>
      </c>
      <c r="AA11" s="8">
        <v>240</v>
      </c>
      <c r="AB11" s="8">
        <v>254</v>
      </c>
      <c r="AC11" s="8">
        <v>409</v>
      </c>
      <c r="AD11" s="8">
        <v>329</v>
      </c>
      <c r="AE11" s="8">
        <v>264</v>
      </c>
      <c r="AF11" s="8">
        <v>340</v>
      </c>
      <c r="AG11" s="8">
        <v>311</v>
      </c>
      <c r="AH11" s="8">
        <v>281</v>
      </c>
      <c r="AI11" s="8">
        <v>250</v>
      </c>
      <c r="AJ11" s="8">
        <v>243</v>
      </c>
      <c r="AK11" s="8">
        <v>316</v>
      </c>
    </row>
    <row r="12" spans="1:37">
      <c r="A12" s="4" t="s">
        <v>42</v>
      </c>
      <c r="B12" s="13">
        <v>2508</v>
      </c>
      <c r="C12" s="5">
        <f t="shared" si="0"/>
        <v>1.8740031897926633E-2</v>
      </c>
      <c r="D12" s="6">
        <f t="shared" si="1"/>
        <v>1.4752791068580542E-2</v>
      </c>
      <c r="E12" s="7">
        <f t="shared" si="2"/>
        <v>2.3923444976076554E-3</v>
      </c>
      <c r="F12" s="15">
        <f t="shared" si="3"/>
        <v>47</v>
      </c>
      <c r="G12" s="17">
        <f t="shared" si="4"/>
        <v>37</v>
      </c>
      <c r="H12" s="17">
        <f t="shared" si="5"/>
        <v>6</v>
      </c>
      <c r="I12" s="8">
        <v>0</v>
      </c>
      <c r="J12" s="8">
        <v>3</v>
      </c>
      <c r="K12" s="8">
        <v>2</v>
      </c>
      <c r="L12" s="8">
        <v>2</v>
      </c>
      <c r="M12" s="8">
        <v>5</v>
      </c>
      <c r="N12" s="8">
        <v>8</v>
      </c>
      <c r="O12" s="8">
        <v>5</v>
      </c>
      <c r="P12" s="8">
        <v>8</v>
      </c>
      <c r="Q12" s="8">
        <v>6</v>
      </c>
      <c r="R12" s="8">
        <v>4</v>
      </c>
      <c r="S12" s="8">
        <v>3</v>
      </c>
      <c r="T12" s="8">
        <v>1</v>
      </c>
      <c r="U12" s="8">
        <v>4</v>
      </c>
      <c r="V12" s="8">
        <v>5</v>
      </c>
      <c r="W12" s="8">
        <v>2</v>
      </c>
      <c r="X12" s="8">
        <v>1</v>
      </c>
      <c r="Y12" s="8">
        <v>1</v>
      </c>
      <c r="Z12" s="8">
        <v>4</v>
      </c>
      <c r="AA12" s="8">
        <v>3</v>
      </c>
      <c r="AB12" s="8">
        <v>4</v>
      </c>
      <c r="AC12" s="8">
        <v>6</v>
      </c>
      <c r="AD12" s="8">
        <v>3</v>
      </c>
      <c r="AE12" s="8">
        <v>3</v>
      </c>
      <c r="AF12" s="8">
        <v>1</v>
      </c>
      <c r="AG12" s="8">
        <v>0</v>
      </c>
      <c r="AH12" s="8">
        <v>1</v>
      </c>
      <c r="AI12" s="8">
        <v>0</v>
      </c>
      <c r="AJ12" s="8">
        <v>4</v>
      </c>
      <c r="AK12" s="8">
        <v>1</v>
      </c>
    </row>
    <row r="13" spans="1:37">
      <c r="A13" s="4" t="s">
        <v>43</v>
      </c>
      <c r="B13" s="13">
        <v>4165</v>
      </c>
      <c r="C13" s="5">
        <f t="shared" si="0"/>
        <v>3.9615846338535411E-2</v>
      </c>
      <c r="D13" s="6">
        <f t="shared" si="1"/>
        <v>3.0972388955582231E-2</v>
      </c>
      <c r="E13" s="7">
        <f t="shared" si="2"/>
        <v>1.0564225690276111E-2</v>
      </c>
      <c r="F13" s="15">
        <f t="shared" si="3"/>
        <v>165</v>
      </c>
      <c r="G13" s="17">
        <f t="shared" si="4"/>
        <v>129</v>
      </c>
      <c r="H13" s="17">
        <f t="shared" si="5"/>
        <v>44</v>
      </c>
      <c r="I13" s="8">
        <v>14</v>
      </c>
      <c r="J13" s="8">
        <v>7</v>
      </c>
      <c r="K13" s="8">
        <v>9</v>
      </c>
      <c r="L13" s="8">
        <v>14</v>
      </c>
      <c r="M13" s="8">
        <v>6</v>
      </c>
      <c r="N13" s="8">
        <v>15</v>
      </c>
      <c r="O13" s="8">
        <v>23</v>
      </c>
      <c r="P13" s="8">
        <v>19</v>
      </c>
      <c r="Q13" s="8">
        <v>23</v>
      </c>
      <c r="R13" s="8">
        <v>11</v>
      </c>
      <c r="S13" s="8">
        <v>13</v>
      </c>
      <c r="T13" s="8">
        <v>11</v>
      </c>
      <c r="U13" s="8">
        <v>15</v>
      </c>
      <c r="V13" s="8">
        <v>16</v>
      </c>
      <c r="W13" s="8">
        <v>9</v>
      </c>
      <c r="X13" s="8">
        <v>3</v>
      </c>
      <c r="Y13" s="8">
        <v>3</v>
      </c>
      <c r="Z13" s="8">
        <v>10</v>
      </c>
      <c r="AA13" s="8">
        <v>15</v>
      </c>
      <c r="AB13" s="8">
        <v>15</v>
      </c>
      <c r="AC13" s="8">
        <v>12</v>
      </c>
      <c r="AD13" s="8">
        <v>11</v>
      </c>
      <c r="AE13" s="8">
        <v>13</v>
      </c>
      <c r="AF13" s="8">
        <v>7</v>
      </c>
      <c r="AG13" s="8">
        <v>14</v>
      </c>
      <c r="AH13" s="8">
        <v>4</v>
      </c>
      <c r="AI13" s="8">
        <v>11</v>
      </c>
      <c r="AJ13" s="8">
        <v>9</v>
      </c>
      <c r="AK13" s="8">
        <v>6</v>
      </c>
    </row>
    <row r="14" spans="1:37">
      <c r="A14" s="4" t="s">
        <v>44</v>
      </c>
      <c r="B14" s="13">
        <v>19226</v>
      </c>
      <c r="C14" s="5">
        <f t="shared" si="0"/>
        <v>6.2831582232393629E-2</v>
      </c>
      <c r="D14" s="6">
        <f t="shared" si="1"/>
        <v>4.2494538645584105E-2</v>
      </c>
      <c r="E14" s="7">
        <f t="shared" si="2"/>
        <v>1.4719650473317383E-2</v>
      </c>
      <c r="F14" s="15">
        <f t="shared" si="3"/>
        <v>1208</v>
      </c>
      <c r="G14" s="17">
        <f t="shared" si="4"/>
        <v>817</v>
      </c>
      <c r="H14" s="17">
        <f t="shared" si="5"/>
        <v>283</v>
      </c>
      <c r="I14" s="8">
        <v>82</v>
      </c>
      <c r="J14" s="8">
        <v>110</v>
      </c>
      <c r="K14" s="8">
        <v>71</v>
      </c>
      <c r="L14" s="8">
        <v>76</v>
      </c>
      <c r="M14" s="8">
        <v>116</v>
      </c>
      <c r="N14" s="8">
        <v>102</v>
      </c>
      <c r="O14" s="8">
        <v>111</v>
      </c>
      <c r="P14" s="8">
        <v>126</v>
      </c>
      <c r="Q14" s="8">
        <v>126</v>
      </c>
      <c r="R14" s="8">
        <v>106</v>
      </c>
      <c r="S14" s="8">
        <v>93</v>
      </c>
      <c r="T14" s="8">
        <v>89</v>
      </c>
      <c r="U14" s="8">
        <v>98</v>
      </c>
      <c r="V14" s="8">
        <v>80</v>
      </c>
      <c r="W14" s="8">
        <v>58</v>
      </c>
      <c r="X14" s="8">
        <v>36</v>
      </c>
      <c r="Y14" s="8">
        <v>66</v>
      </c>
      <c r="Z14" s="8">
        <v>74</v>
      </c>
      <c r="AA14" s="8">
        <v>73</v>
      </c>
      <c r="AB14" s="8">
        <v>89</v>
      </c>
      <c r="AC14" s="8">
        <v>75</v>
      </c>
      <c r="AD14" s="8">
        <v>61</v>
      </c>
      <c r="AE14" s="8">
        <v>49</v>
      </c>
      <c r="AF14" s="8">
        <v>58</v>
      </c>
      <c r="AG14" s="8">
        <v>58</v>
      </c>
      <c r="AH14" s="8">
        <v>52</v>
      </c>
      <c r="AI14" s="8">
        <v>63</v>
      </c>
      <c r="AJ14" s="8">
        <v>50</v>
      </c>
      <c r="AK14" s="8">
        <v>60</v>
      </c>
    </row>
    <row r="15" spans="1:37">
      <c r="A15" s="4" t="s">
        <v>45</v>
      </c>
      <c r="B15" s="13">
        <v>19860</v>
      </c>
      <c r="C15" s="5">
        <f t="shared" si="0"/>
        <v>8.2225579053373618E-2</v>
      </c>
      <c r="D15" s="6">
        <f t="shared" si="1"/>
        <v>5.6545820745216517E-2</v>
      </c>
      <c r="E15" s="7">
        <f t="shared" si="2"/>
        <v>1.8932527693857001E-2</v>
      </c>
      <c r="F15" s="15">
        <f t="shared" si="3"/>
        <v>1633</v>
      </c>
      <c r="G15" s="17">
        <f t="shared" si="4"/>
        <v>1123</v>
      </c>
      <c r="H15" s="17">
        <f t="shared" si="5"/>
        <v>376</v>
      </c>
      <c r="I15" s="8">
        <v>136</v>
      </c>
      <c r="J15" s="8">
        <v>117</v>
      </c>
      <c r="K15" s="8">
        <v>115</v>
      </c>
      <c r="L15" s="8">
        <v>114</v>
      </c>
      <c r="M15" s="8">
        <v>110</v>
      </c>
      <c r="N15" s="8">
        <v>139</v>
      </c>
      <c r="O15" s="8">
        <v>128</v>
      </c>
      <c r="P15" s="8">
        <v>163</v>
      </c>
      <c r="Q15" s="8">
        <v>148</v>
      </c>
      <c r="R15" s="8">
        <v>174</v>
      </c>
      <c r="S15" s="8">
        <v>143</v>
      </c>
      <c r="T15" s="8">
        <v>146</v>
      </c>
      <c r="U15" s="8">
        <v>150</v>
      </c>
      <c r="V15" s="8">
        <v>141</v>
      </c>
      <c r="W15" s="8">
        <v>113</v>
      </c>
      <c r="X15" s="8">
        <v>37</v>
      </c>
      <c r="Y15" s="8">
        <v>62</v>
      </c>
      <c r="Z15" s="8">
        <v>78</v>
      </c>
      <c r="AA15" s="8">
        <v>41</v>
      </c>
      <c r="AB15" s="8">
        <v>86</v>
      </c>
      <c r="AC15" s="8">
        <v>98</v>
      </c>
      <c r="AD15" s="8">
        <v>107</v>
      </c>
      <c r="AE15" s="8">
        <v>108</v>
      </c>
      <c r="AF15" s="8">
        <v>102</v>
      </c>
      <c r="AG15" s="8">
        <v>100</v>
      </c>
      <c r="AH15" s="8">
        <v>90</v>
      </c>
      <c r="AI15" s="8">
        <v>60</v>
      </c>
      <c r="AJ15" s="8">
        <v>63</v>
      </c>
      <c r="AK15" s="8">
        <v>63</v>
      </c>
    </row>
    <row r="16" spans="1:37">
      <c r="A16" s="4" t="s">
        <v>46</v>
      </c>
      <c r="B16" s="13">
        <v>5647</v>
      </c>
      <c r="C16" s="5">
        <f t="shared" si="0"/>
        <v>3.8250398441650436E-2</v>
      </c>
      <c r="D16" s="6">
        <f t="shared" si="1"/>
        <v>3.0989906144855677E-2</v>
      </c>
      <c r="E16" s="7">
        <f t="shared" si="2"/>
        <v>8.5000885425889853E-3</v>
      </c>
      <c r="F16" s="15">
        <f t="shared" si="3"/>
        <v>216</v>
      </c>
      <c r="G16" s="17">
        <f t="shared" si="4"/>
        <v>175</v>
      </c>
      <c r="H16" s="17">
        <f t="shared" si="5"/>
        <v>48</v>
      </c>
      <c r="I16" s="8">
        <v>17</v>
      </c>
      <c r="J16" s="8">
        <v>13</v>
      </c>
      <c r="K16" s="8">
        <v>16</v>
      </c>
      <c r="L16" s="8">
        <v>16</v>
      </c>
      <c r="M16" s="8">
        <v>17</v>
      </c>
      <c r="N16" s="8">
        <v>30</v>
      </c>
      <c r="O16" s="8">
        <v>13</v>
      </c>
      <c r="P16" s="8">
        <v>18</v>
      </c>
      <c r="Q16" s="8">
        <v>20</v>
      </c>
      <c r="R16" s="8">
        <v>25</v>
      </c>
      <c r="S16" s="8">
        <v>13</v>
      </c>
      <c r="T16" s="8">
        <v>18</v>
      </c>
      <c r="U16" s="8">
        <v>22</v>
      </c>
      <c r="V16" s="8">
        <v>8</v>
      </c>
      <c r="W16" s="8">
        <v>14</v>
      </c>
      <c r="X16" s="8">
        <v>12</v>
      </c>
      <c r="Y16" s="8">
        <v>14</v>
      </c>
      <c r="Z16" s="8">
        <v>21</v>
      </c>
      <c r="AA16" s="8">
        <v>11</v>
      </c>
      <c r="AB16" s="8">
        <v>17</v>
      </c>
      <c r="AC16" s="8">
        <v>19</v>
      </c>
      <c r="AD16" s="8">
        <v>18</v>
      </c>
      <c r="AE16" s="8">
        <v>5</v>
      </c>
      <c r="AF16" s="8">
        <v>14</v>
      </c>
      <c r="AG16" s="8">
        <v>15</v>
      </c>
      <c r="AH16" s="8">
        <v>7</v>
      </c>
      <c r="AI16" s="8">
        <v>9</v>
      </c>
      <c r="AJ16" s="8">
        <v>10</v>
      </c>
      <c r="AK16" s="8">
        <v>7</v>
      </c>
    </row>
    <row r="17" spans="1:37">
      <c r="A17" s="4" t="s">
        <v>47</v>
      </c>
      <c r="B17" s="13">
        <v>11348</v>
      </c>
      <c r="C17" s="5">
        <f t="shared" si="0"/>
        <v>2.4850193866760663E-2</v>
      </c>
      <c r="D17" s="6">
        <f t="shared" si="1"/>
        <v>1.8417342262953825E-2</v>
      </c>
      <c r="E17" s="7">
        <f t="shared" si="2"/>
        <v>8.1952767007402189E-3</v>
      </c>
      <c r="F17" s="15">
        <f t="shared" si="3"/>
        <v>282</v>
      </c>
      <c r="G17" s="17">
        <f t="shared" si="4"/>
        <v>209</v>
      </c>
      <c r="H17" s="17">
        <f t="shared" si="5"/>
        <v>93</v>
      </c>
      <c r="I17" s="8">
        <v>22</v>
      </c>
      <c r="J17" s="8">
        <v>18</v>
      </c>
      <c r="K17" s="8">
        <v>14</v>
      </c>
      <c r="L17" s="8">
        <v>21</v>
      </c>
      <c r="M17" s="8">
        <v>29</v>
      </c>
      <c r="N17" s="8">
        <v>25</v>
      </c>
      <c r="O17" s="8">
        <v>27</v>
      </c>
      <c r="P17" s="8">
        <v>32</v>
      </c>
      <c r="Q17" s="8">
        <v>23</v>
      </c>
      <c r="R17" s="8">
        <v>26</v>
      </c>
      <c r="S17" s="8">
        <v>28</v>
      </c>
      <c r="T17" s="8">
        <v>17</v>
      </c>
      <c r="U17" s="8">
        <v>23</v>
      </c>
      <c r="V17" s="8">
        <v>18</v>
      </c>
      <c r="W17" s="8">
        <v>8</v>
      </c>
      <c r="X17" s="8">
        <v>4</v>
      </c>
      <c r="Y17" s="8">
        <v>12</v>
      </c>
      <c r="Z17" s="8">
        <v>22</v>
      </c>
      <c r="AA17" s="8">
        <v>26</v>
      </c>
      <c r="AB17" s="8">
        <v>20</v>
      </c>
      <c r="AC17" s="8">
        <v>22</v>
      </c>
      <c r="AD17" s="8">
        <v>21</v>
      </c>
      <c r="AE17" s="8">
        <v>22</v>
      </c>
      <c r="AF17" s="8">
        <v>11</v>
      </c>
      <c r="AG17" s="8">
        <v>18</v>
      </c>
      <c r="AH17" s="8">
        <v>17</v>
      </c>
      <c r="AI17" s="8">
        <v>22</v>
      </c>
      <c r="AJ17" s="8">
        <v>22</v>
      </c>
      <c r="AK17" s="8">
        <v>14</v>
      </c>
    </row>
    <row r="18" spans="1:37">
      <c r="A18" s="4" t="s">
        <v>48</v>
      </c>
      <c r="B18" s="13">
        <v>3859</v>
      </c>
      <c r="C18" s="5">
        <f t="shared" si="0"/>
        <v>3.3169214822492875E-2</v>
      </c>
      <c r="D18" s="6">
        <f t="shared" si="1"/>
        <v>2.8504793988079813E-2</v>
      </c>
      <c r="E18" s="7">
        <f t="shared" si="2"/>
        <v>1.0106245141228298E-2</v>
      </c>
      <c r="F18" s="15">
        <f t="shared" si="3"/>
        <v>128</v>
      </c>
      <c r="G18" s="17">
        <f t="shared" si="4"/>
        <v>110</v>
      </c>
      <c r="H18" s="17">
        <f t="shared" si="5"/>
        <v>39</v>
      </c>
      <c r="I18" s="8">
        <v>7</v>
      </c>
      <c r="J18" s="8">
        <v>10</v>
      </c>
      <c r="K18" s="8">
        <v>8</v>
      </c>
      <c r="L18" s="8">
        <v>11</v>
      </c>
      <c r="M18" s="8">
        <v>9</v>
      </c>
      <c r="N18" s="8">
        <v>14</v>
      </c>
      <c r="O18" s="8">
        <v>21</v>
      </c>
      <c r="P18" s="8">
        <v>9</v>
      </c>
      <c r="Q18" s="8">
        <v>16</v>
      </c>
      <c r="R18" s="8">
        <v>9</v>
      </c>
      <c r="S18" s="8">
        <v>10</v>
      </c>
      <c r="T18" s="8">
        <v>4</v>
      </c>
      <c r="U18" s="8">
        <v>9</v>
      </c>
      <c r="V18" s="8">
        <v>13</v>
      </c>
      <c r="W18" s="8">
        <v>15</v>
      </c>
      <c r="X18" s="8">
        <v>4</v>
      </c>
      <c r="Y18" s="8">
        <v>3</v>
      </c>
      <c r="Z18" s="8">
        <v>9</v>
      </c>
      <c r="AA18" s="8">
        <v>11</v>
      </c>
      <c r="AB18" s="8">
        <v>9</v>
      </c>
      <c r="AC18" s="8">
        <v>6</v>
      </c>
      <c r="AD18" s="8">
        <v>10</v>
      </c>
      <c r="AE18" s="8">
        <v>10</v>
      </c>
      <c r="AF18" s="8">
        <v>11</v>
      </c>
      <c r="AG18" s="8">
        <v>4</v>
      </c>
      <c r="AH18" s="8">
        <v>3</v>
      </c>
      <c r="AI18" s="8">
        <v>12</v>
      </c>
      <c r="AJ18" s="8">
        <v>13</v>
      </c>
      <c r="AK18" s="8">
        <v>7</v>
      </c>
    </row>
    <row r="19" spans="1:37">
      <c r="A19" s="4" t="s">
        <v>49</v>
      </c>
      <c r="B19" s="13">
        <v>5328</v>
      </c>
      <c r="C19" s="5">
        <f t="shared" si="0"/>
        <v>4.0352852852852852E-2</v>
      </c>
      <c r="D19" s="6">
        <f t="shared" si="1"/>
        <v>3.9226726726726724E-2</v>
      </c>
      <c r="E19" s="7">
        <f t="shared" si="2"/>
        <v>1.1261261261261261E-2</v>
      </c>
      <c r="F19" s="15">
        <f t="shared" si="3"/>
        <v>215</v>
      </c>
      <c r="G19" s="17">
        <f t="shared" si="4"/>
        <v>209</v>
      </c>
      <c r="H19" s="17">
        <f t="shared" si="5"/>
        <v>60</v>
      </c>
      <c r="I19" s="8">
        <v>18</v>
      </c>
      <c r="J19" s="8">
        <v>16</v>
      </c>
      <c r="K19" s="8">
        <v>25</v>
      </c>
      <c r="L19" s="8">
        <v>12</v>
      </c>
      <c r="M19" s="8">
        <v>25</v>
      </c>
      <c r="N19" s="8">
        <v>21</v>
      </c>
      <c r="O19" s="8">
        <v>18</v>
      </c>
      <c r="P19" s="8">
        <v>24</v>
      </c>
      <c r="Q19" s="8">
        <v>19</v>
      </c>
      <c r="R19" s="8">
        <v>16</v>
      </c>
      <c r="S19" s="8">
        <v>9</v>
      </c>
      <c r="T19" s="8">
        <v>12</v>
      </c>
      <c r="U19" s="8">
        <v>19</v>
      </c>
      <c r="V19" s="8">
        <v>15</v>
      </c>
      <c r="W19" s="8">
        <v>19</v>
      </c>
      <c r="X19" s="8">
        <v>7</v>
      </c>
      <c r="Y19" s="8">
        <v>19</v>
      </c>
      <c r="Z19" s="8">
        <v>20</v>
      </c>
      <c r="AA19" s="8">
        <v>20</v>
      </c>
      <c r="AB19" s="8">
        <v>26</v>
      </c>
      <c r="AC19" s="8">
        <v>18</v>
      </c>
      <c r="AD19" s="8">
        <v>18</v>
      </c>
      <c r="AE19" s="8">
        <v>15</v>
      </c>
      <c r="AF19" s="8">
        <v>13</v>
      </c>
      <c r="AG19" s="8">
        <v>14</v>
      </c>
      <c r="AH19" s="8">
        <v>11</v>
      </c>
      <c r="AI19" s="8">
        <v>11</v>
      </c>
      <c r="AJ19" s="8">
        <v>9</v>
      </c>
      <c r="AK19" s="8">
        <v>15</v>
      </c>
    </row>
    <row r="20" spans="1:37">
      <c r="A20" s="4" t="s">
        <v>50</v>
      </c>
      <c r="B20" s="13">
        <v>223765</v>
      </c>
      <c r="C20" s="5">
        <f t="shared" si="0"/>
        <v>8.1607936898085043E-2</v>
      </c>
      <c r="D20" s="6">
        <f t="shared" si="1"/>
        <v>4.8363238218666907E-2</v>
      </c>
      <c r="E20" s="7">
        <f t="shared" si="2"/>
        <v>1.9909279824816214E-2</v>
      </c>
      <c r="F20" s="15">
        <f t="shared" si="3"/>
        <v>18261</v>
      </c>
      <c r="G20" s="17">
        <f t="shared" si="4"/>
        <v>10822</v>
      </c>
      <c r="H20" s="17">
        <f t="shared" si="5"/>
        <v>4455</v>
      </c>
      <c r="I20" s="8">
        <v>1510</v>
      </c>
      <c r="J20" s="8">
        <v>1409</v>
      </c>
      <c r="K20" s="8">
        <v>1284</v>
      </c>
      <c r="L20" s="8">
        <v>1305</v>
      </c>
      <c r="M20" s="8">
        <v>1543</v>
      </c>
      <c r="N20" s="8">
        <v>1511</v>
      </c>
      <c r="O20" s="8">
        <v>1780</v>
      </c>
      <c r="P20" s="8">
        <v>1861</v>
      </c>
      <c r="Q20" s="8">
        <v>1496</v>
      </c>
      <c r="R20" s="8">
        <v>1783</v>
      </c>
      <c r="S20" s="8">
        <v>1284</v>
      </c>
      <c r="T20" s="8">
        <v>1495</v>
      </c>
      <c r="U20" s="8">
        <v>1654</v>
      </c>
      <c r="V20" s="8">
        <v>1374</v>
      </c>
      <c r="W20" s="8">
        <v>734</v>
      </c>
      <c r="X20" s="8">
        <v>135</v>
      </c>
      <c r="Y20" s="8">
        <v>228</v>
      </c>
      <c r="Z20" s="8">
        <v>971</v>
      </c>
      <c r="AA20" s="8">
        <v>822</v>
      </c>
      <c r="AB20" s="8">
        <v>1014</v>
      </c>
      <c r="AC20" s="8">
        <v>862</v>
      </c>
      <c r="AD20" s="8">
        <v>1049</v>
      </c>
      <c r="AE20" s="8">
        <v>852</v>
      </c>
      <c r="AF20" s="8">
        <v>1127</v>
      </c>
      <c r="AG20" s="8">
        <v>1025</v>
      </c>
      <c r="AH20" s="8">
        <v>1008</v>
      </c>
      <c r="AI20" s="8">
        <v>1022</v>
      </c>
      <c r="AJ20" s="8">
        <v>772</v>
      </c>
      <c r="AK20" s="8">
        <v>628</v>
      </c>
    </row>
    <row r="21" spans="1:37" ht="15.75" customHeight="1">
      <c r="A21" s="4" t="s">
        <v>51</v>
      </c>
      <c r="B21" s="13">
        <v>5738</v>
      </c>
      <c r="C21" s="5">
        <f t="shared" si="0"/>
        <v>2.5967235970721505E-2</v>
      </c>
      <c r="D21" s="6">
        <f t="shared" si="1"/>
        <v>2.0390379923318231E-2</v>
      </c>
      <c r="E21" s="7">
        <f t="shared" si="2"/>
        <v>9.4109445799930285E-3</v>
      </c>
      <c r="F21" s="15">
        <f t="shared" si="3"/>
        <v>149</v>
      </c>
      <c r="G21" s="17">
        <f t="shared" si="4"/>
        <v>117</v>
      </c>
      <c r="H21" s="17">
        <f t="shared" si="5"/>
        <v>54</v>
      </c>
      <c r="I21" s="8">
        <v>10</v>
      </c>
      <c r="J21" s="8">
        <v>12</v>
      </c>
      <c r="K21" s="8">
        <v>7</v>
      </c>
      <c r="L21" s="8">
        <v>10</v>
      </c>
      <c r="M21" s="8">
        <v>12</v>
      </c>
      <c r="N21" s="8">
        <v>22</v>
      </c>
      <c r="O21" s="8">
        <v>15</v>
      </c>
      <c r="P21" s="8">
        <v>10</v>
      </c>
      <c r="Q21" s="8">
        <v>10</v>
      </c>
      <c r="R21" s="8">
        <v>20</v>
      </c>
      <c r="S21" s="8">
        <v>10</v>
      </c>
      <c r="T21" s="8">
        <v>11</v>
      </c>
      <c r="U21" s="8">
        <v>18</v>
      </c>
      <c r="V21" s="8">
        <v>13</v>
      </c>
      <c r="W21" s="8">
        <v>5</v>
      </c>
      <c r="X21" s="8">
        <v>6</v>
      </c>
      <c r="Y21" s="8">
        <v>4</v>
      </c>
      <c r="Z21" s="8">
        <v>7</v>
      </c>
      <c r="AA21" s="8">
        <v>9</v>
      </c>
      <c r="AB21" s="8">
        <v>4</v>
      </c>
      <c r="AC21" s="8">
        <v>10</v>
      </c>
      <c r="AD21" s="8">
        <v>10</v>
      </c>
      <c r="AE21" s="8">
        <v>16</v>
      </c>
      <c r="AF21" s="8">
        <v>15</v>
      </c>
      <c r="AG21" s="8">
        <v>17</v>
      </c>
      <c r="AH21" s="8">
        <v>9</v>
      </c>
      <c r="AI21" s="8">
        <v>10</v>
      </c>
      <c r="AJ21" s="8">
        <v>10</v>
      </c>
      <c r="AK21" s="8">
        <v>8</v>
      </c>
    </row>
    <row r="22" spans="1:37" ht="15.75" customHeight="1">
      <c r="A22" s="4" t="s">
        <v>52</v>
      </c>
      <c r="B22" s="13">
        <v>3490</v>
      </c>
      <c r="C22" s="5">
        <f t="shared" si="0"/>
        <v>4.8137535816618914E-2</v>
      </c>
      <c r="D22" s="6">
        <f t="shared" si="1"/>
        <v>3.5530085959885389E-2</v>
      </c>
      <c r="E22" s="7">
        <f t="shared" si="2"/>
        <v>1.1174785100286532E-2</v>
      </c>
      <c r="F22" s="15">
        <f t="shared" si="3"/>
        <v>168</v>
      </c>
      <c r="G22" s="17">
        <f t="shared" si="4"/>
        <v>124</v>
      </c>
      <c r="H22" s="17">
        <f t="shared" si="5"/>
        <v>39</v>
      </c>
      <c r="I22" s="8">
        <v>23</v>
      </c>
      <c r="J22" s="8">
        <v>5</v>
      </c>
      <c r="K22" s="8">
        <v>17</v>
      </c>
      <c r="L22" s="8">
        <v>15</v>
      </c>
      <c r="M22" s="8">
        <v>15</v>
      </c>
      <c r="N22" s="8">
        <v>11</v>
      </c>
      <c r="O22" s="8">
        <v>21</v>
      </c>
      <c r="P22" s="8">
        <v>10</v>
      </c>
      <c r="Q22" s="8">
        <v>17</v>
      </c>
      <c r="R22" s="8">
        <v>19</v>
      </c>
      <c r="S22" s="8">
        <v>8</v>
      </c>
      <c r="T22" s="8">
        <v>7</v>
      </c>
      <c r="U22" s="8">
        <v>9</v>
      </c>
      <c r="V22" s="8">
        <v>23</v>
      </c>
      <c r="W22" s="8">
        <v>5</v>
      </c>
      <c r="X22" s="8">
        <v>4</v>
      </c>
      <c r="Y22" s="8">
        <v>9</v>
      </c>
      <c r="Z22" s="8">
        <v>16</v>
      </c>
      <c r="AA22" s="8">
        <v>13</v>
      </c>
      <c r="AB22" s="8">
        <v>15</v>
      </c>
      <c r="AC22" s="8">
        <v>7</v>
      </c>
      <c r="AD22" s="8">
        <v>16</v>
      </c>
      <c r="AE22" s="8">
        <v>3</v>
      </c>
      <c r="AF22" s="8">
        <v>4</v>
      </c>
      <c r="AG22" s="8">
        <v>8</v>
      </c>
      <c r="AH22" s="8">
        <v>10</v>
      </c>
      <c r="AI22" s="8">
        <v>9</v>
      </c>
      <c r="AJ22" s="8">
        <v>5</v>
      </c>
      <c r="AK22" s="8">
        <v>7</v>
      </c>
    </row>
    <row r="23" spans="1:37" ht="15.75" customHeight="1">
      <c r="A23" s="4" t="s">
        <v>53</v>
      </c>
      <c r="B23" s="13">
        <v>12849</v>
      </c>
      <c r="C23" s="5">
        <f t="shared" si="0"/>
        <v>4.4205774768464469E-2</v>
      </c>
      <c r="D23" s="6">
        <f t="shared" si="1"/>
        <v>3.4321737100163438E-2</v>
      </c>
      <c r="E23" s="7">
        <f t="shared" si="2"/>
        <v>1.3775391081017978E-2</v>
      </c>
      <c r="F23" s="15">
        <f t="shared" si="3"/>
        <v>568</v>
      </c>
      <c r="G23" s="17">
        <f t="shared" si="4"/>
        <v>441</v>
      </c>
      <c r="H23" s="17">
        <f t="shared" si="5"/>
        <v>177</v>
      </c>
      <c r="I23" s="8">
        <v>47</v>
      </c>
      <c r="J23" s="8">
        <v>39</v>
      </c>
      <c r="K23" s="8">
        <v>50</v>
      </c>
      <c r="L23" s="8">
        <v>44</v>
      </c>
      <c r="M23" s="8">
        <v>56</v>
      </c>
      <c r="N23" s="8">
        <v>35</v>
      </c>
      <c r="O23" s="8">
        <v>58</v>
      </c>
      <c r="P23" s="8">
        <v>56</v>
      </c>
      <c r="Q23" s="8">
        <v>54</v>
      </c>
      <c r="R23" s="8">
        <v>58</v>
      </c>
      <c r="S23" s="8">
        <v>36</v>
      </c>
      <c r="T23" s="8">
        <v>35</v>
      </c>
      <c r="U23" s="8">
        <v>76</v>
      </c>
      <c r="V23" s="8">
        <v>43</v>
      </c>
      <c r="W23" s="8">
        <v>47</v>
      </c>
      <c r="X23" s="8">
        <v>8</v>
      </c>
      <c r="Y23" s="8">
        <v>18</v>
      </c>
      <c r="Z23" s="8">
        <v>24</v>
      </c>
      <c r="AA23" s="8">
        <v>25</v>
      </c>
      <c r="AB23" s="8">
        <v>44</v>
      </c>
      <c r="AC23" s="8">
        <v>36</v>
      </c>
      <c r="AD23" s="8">
        <v>41</v>
      </c>
      <c r="AE23" s="8">
        <v>53</v>
      </c>
      <c r="AF23" s="8">
        <v>26</v>
      </c>
      <c r="AG23" s="8">
        <v>39</v>
      </c>
      <c r="AH23" s="8">
        <v>43</v>
      </c>
      <c r="AI23" s="8">
        <v>36</v>
      </c>
      <c r="AJ23" s="8">
        <v>41</v>
      </c>
      <c r="AK23" s="8">
        <v>18</v>
      </c>
    </row>
    <row r="24" spans="1:37" ht="15.75" customHeight="1">
      <c r="A24" s="4" t="s">
        <v>54</v>
      </c>
      <c r="B24" s="13">
        <v>9699</v>
      </c>
      <c r="C24" s="5">
        <f t="shared" si="0"/>
        <v>6.8151355809877301E-2</v>
      </c>
      <c r="D24" s="6">
        <f t="shared" si="1"/>
        <v>4.4540674296319208E-2</v>
      </c>
      <c r="E24" s="7">
        <f t="shared" si="2"/>
        <v>1.6702752861119705E-2</v>
      </c>
      <c r="F24" s="15">
        <f t="shared" si="3"/>
        <v>661</v>
      </c>
      <c r="G24" s="17">
        <f t="shared" si="4"/>
        <v>432</v>
      </c>
      <c r="H24" s="17">
        <f t="shared" si="5"/>
        <v>162</v>
      </c>
      <c r="I24" s="8">
        <v>59</v>
      </c>
      <c r="J24" s="8">
        <v>36</v>
      </c>
      <c r="K24" s="8">
        <v>49</v>
      </c>
      <c r="L24" s="8">
        <v>54</v>
      </c>
      <c r="M24" s="8">
        <v>61</v>
      </c>
      <c r="N24" s="8">
        <v>66</v>
      </c>
      <c r="O24" s="8">
        <v>60</v>
      </c>
      <c r="P24" s="8">
        <v>63</v>
      </c>
      <c r="Q24" s="8">
        <v>42</v>
      </c>
      <c r="R24" s="8">
        <v>78</v>
      </c>
      <c r="S24" s="8">
        <v>50</v>
      </c>
      <c r="T24" s="8">
        <v>43</v>
      </c>
      <c r="U24" s="8">
        <v>73</v>
      </c>
      <c r="V24" s="8">
        <v>60</v>
      </c>
      <c r="W24" s="8">
        <v>20</v>
      </c>
      <c r="X24" s="8">
        <v>0</v>
      </c>
      <c r="Y24" s="8">
        <v>26</v>
      </c>
      <c r="Z24" s="8">
        <v>35</v>
      </c>
      <c r="AA24" s="8">
        <v>23</v>
      </c>
      <c r="AB24" s="8">
        <v>22</v>
      </c>
      <c r="AC24" s="8">
        <v>42</v>
      </c>
      <c r="AD24" s="8">
        <v>64</v>
      </c>
      <c r="AE24" s="8">
        <v>29</v>
      </c>
      <c r="AF24" s="8">
        <v>38</v>
      </c>
      <c r="AG24" s="8">
        <v>38</v>
      </c>
      <c r="AH24" s="8">
        <v>39</v>
      </c>
      <c r="AI24" s="8">
        <v>27</v>
      </c>
      <c r="AJ24" s="8">
        <v>29</v>
      </c>
      <c r="AK24" s="8">
        <v>29</v>
      </c>
    </row>
    <row r="25" spans="1:37" ht="15.75" customHeight="1">
      <c r="A25" s="4" t="s">
        <v>55</v>
      </c>
      <c r="B25" s="13">
        <v>15240</v>
      </c>
      <c r="C25" s="5">
        <f t="shared" si="0"/>
        <v>6.0629921259842519E-2</v>
      </c>
      <c r="D25" s="6">
        <f t="shared" si="1"/>
        <v>4.0682414698162729E-2</v>
      </c>
      <c r="E25" s="7">
        <f t="shared" si="2"/>
        <v>1.3517060367454068E-2</v>
      </c>
      <c r="F25" s="15">
        <f t="shared" si="3"/>
        <v>924</v>
      </c>
      <c r="G25" s="17">
        <f t="shared" si="4"/>
        <v>620</v>
      </c>
      <c r="H25" s="17">
        <f t="shared" si="5"/>
        <v>206</v>
      </c>
      <c r="I25" s="8">
        <v>63</v>
      </c>
      <c r="J25" s="8">
        <v>81</v>
      </c>
      <c r="K25" s="8">
        <v>85</v>
      </c>
      <c r="L25" s="8">
        <v>61</v>
      </c>
      <c r="M25" s="8">
        <v>72</v>
      </c>
      <c r="N25" s="8">
        <v>84</v>
      </c>
      <c r="O25" s="8">
        <v>70</v>
      </c>
      <c r="P25" s="8">
        <v>99</v>
      </c>
      <c r="Q25" s="8">
        <v>77</v>
      </c>
      <c r="R25" s="8">
        <v>97</v>
      </c>
      <c r="S25" s="8">
        <v>69</v>
      </c>
      <c r="T25" s="8">
        <v>66</v>
      </c>
      <c r="U25" s="8">
        <v>85</v>
      </c>
      <c r="V25" s="8">
        <v>74</v>
      </c>
      <c r="W25" s="8">
        <v>43</v>
      </c>
      <c r="X25" s="8">
        <v>23</v>
      </c>
      <c r="Y25" s="8">
        <v>30</v>
      </c>
      <c r="Z25" s="8">
        <v>50</v>
      </c>
      <c r="AA25" s="8">
        <v>53</v>
      </c>
      <c r="AB25" s="8">
        <v>56</v>
      </c>
      <c r="AC25" s="8">
        <v>55</v>
      </c>
      <c r="AD25" s="8">
        <v>58</v>
      </c>
      <c r="AE25" s="8">
        <v>53</v>
      </c>
      <c r="AF25" s="8">
        <v>40</v>
      </c>
      <c r="AG25" s="8">
        <v>48</v>
      </c>
      <c r="AH25" s="8">
        <v>20</v>
      </c>
      <c r="AI25" s="8">
        <v>43</v>
      </c>
      <c r="AJ25" s="8">
        <v>54</v>
      </c>
      <c r="AK25" s="8">
        <v>41</v>
      </c>
    </row>
    <row r="26" spans="1:37" ht="15.75" customHeight="1">
      <c r="A26" s="4" t="s">
        <v>56</v>
      </c>
      <c r="B26" s="13">
        <v>4323</v>
      </c>
      <c r="C26" s="5">
        <f t="shared" si="0"/>
        <v>3.0534351145038167E-2</v>
      </c>
      <c r="D26" s="6">
        <f t="shared" si="1"/>
        <v>2.868378440897525E-2</v>
      </c>
      <c r="E26" s="7">
        <f t="shared" si="2"/>
        <v>5.5517002081887576E-3</v>
      </c>
      <c r="F26" s="15">
        <f t="shared" si="3"/>
        <v>132</v>
      </c>
      <c r="G26" s="17">
        <f t="shared" si="4"/>
        <v>124</v>
      </c>
      <c r="H26" s="17">
        <f t="shared" si="5"/>
        <v>24</v>
      </c>
      <c r="I26" s="8">
        <v>12</v>
      </c>
      <c r="J26" s="8">
        <v>9</v>
      </c>
      <c r="K26" s="8">
        <v>7</v>
      </c>
      <c r="L26" s="8">
        <v>8</v>
      </c>
      <c r="M26" s="8">
        <v>15</v>
      </c>
      <c r="N26" s="8">
        <v>7</v>
      </c>
      <c r="O26" s="8">
        <v>15</v>
      </c>
      <c r="P26" s="8">
        <v>11</v>
      </c>
      <c r="Q26" s="8">
        <v>16</v>
      </c>
      <c r="R26" s="8">
        <v>9</v>
      </c>
      <c r="S26" s="8">
        <v>12</v>
      </c>
      <c r="T26" s="8">
        <v>11</v>
      </c>
      <c r="U26" s="8">
        <v>7</v>
      </c>
      <c r="V26" s="8">
        <v>9</v>
      </c>
      <c r="W26" s="8">
        <v>7</v>
      </c>
      <c r="X26" s="8">
        <v>12</v>
      </c>
      <c r="Y26" s="8">
        <v>52</v>
      </c>
      <c r="Z26" s="8">
        <v>5</v>
      </c>
      <c r="AA26" s="8">
        <v>5</v>
      </c>
      <c r="AB26" s="8">
        <v>11</v>
      </c>
      <c r="AC26" s="8">
        <v>2</v>
      </c>
      <c r="AD26" s="8">
        <v>8</v>
      </c>
      <c r="AE26" s="8">
        <v>4</v>
      </c>
      <c r="AF26" s="8">
        <v>2</v>
      </c>
      <c r="AG26" s="8">
        <v>4</v>
      </c>
      <c r="AH26" s="8">
        <v>6</v>
      </c>
      <c r="AI26" s="8">
        <v>3</v>
      </c>
      <c r="AJ26" s="8">
        <v>7</v>
      </c>
      <c r="AK26" s="8">
        <v>4</v>
      </c>
    </row>
    <row r="27" spans="1:37" ht="15.75" customHeight="1">
      <c r="A27" s="4" t="s">
        <v>57</v>
      </c>
      <c r="B27" s="13">
        <v>235187</v>
      </c>
      <c r="C27" s="5">
        <f t="shared" si="0"/>
        <v>7.9073248096195786E-2</v>
      </c>
      <c r="D27" s="6">
        <f t="shared" si="1"/>
        <v>5.3901788789346351E-2</v>
      </c>
      <c r="E27" s="7">
        <f t="shared" si="2"/>
        <v>2.3764068592226611E-2</v>
      </c>
      <c r="F27" s="15">
        <f t="shared" si="3"/>
        <v>18597</v>
      </c>
      <c r="G27" s="17">
        <f t="shared" si="4"/>
        <v>12677</v>
      </c>
      <c r="H27" s="17">
        <f t="shared" si="5"/>
        <v>5589</v>
      </c>
      <c r="I27" s="8">
        <v>1618</v>
      </c>
      <c r="J27" s="8">
        <v>1490</v>
      </c>
      <c r="K27" s="8">
        <v>1180</v>
      </c>
      <c r="L27" s="8">
        <v>1393</v>
      </c>
      <c r="M27" s="8">
        <v>1606</v>
      </c>
      <c r="N27" s="8">
        <v>1493</v>
      </c>
      <c r="O27" s="8">
        <v>1896</v>
      </c>
      <c r="P27" s="8">
        <v>1696</v>
      </c>
      <c r="Q27" s="8">
        <v>1739</v>
      </c>
      <c r="R27" s="8">
        <v>1622</v>
      </c>
      <c r="S27" s="8">
        <v>1395</v>
      </c>
      <c r="T27" s="8">
        <v>1469</v>
      </c>
      <c r="U27" s="8">
        <v>1651</v>
      </c>
      <c r="V27" s="8">
        <v>1464</v>
      </c>
      <c r="W27" s="8">
        <v>866</v>
      </c>
      <c r="X27" s="8">
        <v>325</v>
      </c>
      <c r="Y27" s="8">
        <v>411</v>
      </c>
      <c r="Z27" s="8">
        <v>717</v>
      </c>
      <c r="AA27" s="8">
        <v>805</v>
      </c>
      <c r="AB27" s="8">
        <v>1006</v>
      </c>
      <c r="AC27" s="8">
        <v>1471</v>
      </c>
      <c r="AD27" s="8">
        <v>1401</v>
      </c>
      <c r="AE27" s="8">
        <v>875</v>
      </c>
      <c r="AF27" s="8">
        <v>1685</v>
      </c>
      <c r="AG27" s="8">
        <v>953</v>
      </c>
      <c r="AH27" s="8">
        <v>854</v>
      </c>
      <c r="AI27" s="8">
        <v>1718</v>
      </c>
      <c r="AJ27" s="8">
        <v>1084</v>
      </c>
      <c r="AK27" s="8">
        <v>980</v>
      </c>
    </row>
    <row r="28" spans="1:37" ht="15.75" customHeight="1">
      <c r="A28" s="4" t="s">
        <v>58</v>
      </c>
      <c r="B28" s="13">
        <v>3748</v>
      </c>
      <c r="C28" s="5">
        <f t="shared" si="0"/>
        <v>3.6819637139807897E-2</v>
      </c>
      <c r="D28" s="6">
        <f t="shared" si="1"/>
        <v>2.4012806830309499E-2</v>
      </c>
      <c r="E28" s="7">
        <f t="shared" si="2"/>
        <v>8.8046958377801486E-3</v>
      </c>
      <c r="F28" s="15">
        <f t="shared" si="3"/>
        <v>138</v>
      </c>
      <c r="G28" s="17">
        <f t="shared" si="4"/>
        <v>90</v>
      </c>
      <c r="H28" s="17">
        <f t="shared" si="5"/>
        <v>33</v>
      </c>
      <c r="I28" s="8">
        <v>11</v>
      </c>
      <c r="J28" s="8">
        <v>16</v>
      </c>
      <c r="K28" s="8">
        <v>7</v>
      </c>
      <c r="L28" s="8">
        <v>8</v>
      </c>
      <c r="M28" s="8">
        <v>13</v>
      </c>
      <c r="N28" s="8">
        <v>14</v>
      </c>
      <c r="O28" s="8">
        <v>9</v>
      </c>
      <c r="P28" s="8">
        <v>14</v>
      </c>
      <c r="Q28" s="8">
        <v>12</v>
      </c>
      <c r="R28" s="8">
        <v>13</v>
      </c>
      <c r="S28" s="8">
        <v>7</v>
      </c>
      <c r="T28" s="8">
        <v>14</v>
      </c>
      <c r="U28" s="8">
        <v>13</v>
      </c>
      <c r="V28" s="8">
        <v>0</v>
      </c>
      <c r="W28" s="8">
        <v>7</v>
      </c>
      <c r="X28" s="8">
        <v>0</v>
      </c>
      <c r="Y28" s="8">
        <v>4</v>
      </c>
      <c r="Z28" s="8">
        <v>10</v>
      </c>
      <c r="AA28" s="8">
        <v>20</v>
      </c>
      <c r="AB28" s="8">
        <v>11</v>
      </c>
      <c r="AC28" s="8">
        <v>6</v>
      </c>
      <c r="AD28" s="8">
        <v>8</v>
      </c>
      <c r="AE28" s="8">
        <v>8</v>
      </c>
      <c r="AF28" s="8">
        <v>3</v>
      </c>
      <c r="AG28" s="8">
        <v>7</v>
      </c>
      <c r="AH28" s="8">
        <v>13</v>
      </c>
      <c r="AI28" s="8">
        <v>2</v>
      </c>
      <c r="AJ28" s="8">
        <v>5</v>
      </c>
      <c r="AK28" s="8">
        <v>6</v>
      </c>
    </row>
    <row r="29" spans="1:37" ht="15.75" customHeight="1">
      <c r="A29" s="4" t="s">
        <v>59</v>
      </c>
      <c r="B29" s="13">
        <v>3086</v>
      </c>
      <c r="C29" s="5">
        <f t="shared" si="0"/>
        <v>3.4996759559300067E-2</v>
      </c>
      <c r="D29" s="6">
        <f t="shared" si="1"/>
        <v>2.7867790019442645E-2</v>
      </c>
      <c r="E29" s="7">
        <f t="shared" si="2"/>
        <v>1.2313674659753726E-2</v>
      </c>
      <c r="F29" s="15">
        <f t="shared" si="3"/>
        <v>108</v>
      </c>
      <c r="G29" s="17">
        <f t="shared" si="4"/>
        <v>86</v>
      </c>
      <c r="H29" s="17">
        <f t="shared" si="5"/>
        <v>38</v>
      </c>
      <c r="I29" s="8">
        <v>13</v>
      </c>
      <c r="J29" s="8">
        <v>5</v>
      </c>
      <c r="K29" s="8">
        <v>8</v>
      </c>
      <c r="L29" s="8">
        <v>9</v>
      </c>
      <c r="M29" s="8">
        <v>8</v>
      </c>
      <c r="N29" s="8">
        <v>14</v>
      </c>
      <c r="O29" s="8">
        <v>5</v>
      </c>
      <c r="P29" s="8">
        <v>18</v>
      </c>
      <c r="Q29" s="8">
        <v>8</v>
      </c>
      <c r="R29" s="8">
        <v>7</v>
      </c>
      <c r="S29" s="8">
        <v>8</v>
      </c>
      <c r="T29" s="8">
        <v>5</v>
      </c>
      <c r="U29" s="8">
        <v>15</v>
      </c>
      <c r="V29" s="8">
        <v>6</v>
      </c>
      <c r="W29" s="8">
        <v>5</v>
      </c>
      <c r="X29" s="8">
        <v>5</v>
      </c>
      <c r="Y29" s="8">
        <v>3</v>
      </c>
      <c r="Z29" s="8">
        <v>11</v>
      </c>
      <c r="AA29" s="8">
        <v>9</v>
      </c>
      <c r="AB29" s="8">
        <v>7</v>
      </c>
      <c r="AC29" s="8">
        <v>9</v>
      </c>
      <c r="AD29" s="8">
        <v>4</v>
      </c>
      <c r="AE29" s="8">
        <v>7</v>
      </c>
      <c r="AF29" s="8">
        <v>5</v>
      </c>
      <c r="AG29" s="8">
        <v>13</v>
      </c>
      <c r="AH29" s="8">
        <v>4</v>
      </c>
      <c r="AI29" s="8">
        <v>6</v>
      </c>
      <c r="AJ29" s="8">
        <v>3</v>
      </c>
      <c r="AK29" s="8">
        <v>12</v>
      </c>
    </row>
    <row r="30" spans="1:37" ht="15.75" customHeight="1">
      <c r="A30" s="4" t="s">
        <v>60</v>
      </c>
      <c r="B30" s="13">
        <v>4905</v>
      </c>
      <c r="C30" s="5">
        <f t="shared" si="0"/>
        <v>3.0988786952089703E-2</v>
      </c>
      <c r="D30" s="6">
        <f t="shared" si="1"/>
        <v>1.99796126401631E-2</v>
      </c>
      <c r="E30" s="7">
        <f t="shared" si="2"/>
        <v>5.5045871559633031E-3</v>
      </c>
      <c r="F30" s="15">
        <f t="shared" si="3"/>
        <v>152</v>
      </c>
      <c r="G30" s="17">
        <f t="shared" si="4"/>
        <v>98</v>
      </c>
      <c r="H30" s="17">
        <f t="shared" si="5"/>
        <v>27</v>
      </c>
      <c r="I30" s="8">
        <v>17</v>
      </c>
      <c r="J30" s="8">
        <v>5</v>
      </c>
      <c r="K30" s="8">
        <v>9</v>
      </c>
      <c r="L30" s="8">
        <v>7</v>
      </c>
      <c r="M30" s="8">
        <v>11</v>
      </c>
      <c r="N30" s="8">
        <v>19</v>
      </c>
      <c r="O30" s="8">
        <v>22</v>
      </c>
      <c r="P30" s="8">
        <v>21</v>
      </c>
      <c r="Q30" s="8">
        <v>11</v>
      </c>
      <c r="R30" s="8">
        <v>14</v>
      </c>
      <c r="S30" s="8">
        <v>5</v>
      </c>
      <c r="T30" s="8">
        <v>11</v>
      </c>
      <c r="U30" s="8">
        <v>7</v>
      </c>
      <c r="V30" s="8">
        <v>9</v>
      </c>
      <c r="W30" s="8">
        <v>13</v>
      </c>
      <c r="X30" s="8">
        <v>5</v>
      </c>
      <c r="Y30" s="8">
        <v>7</v>
      </c>
      <c r="Z30" s="8">
        <v>10</v>
      </c>
      <c r="AA30" s="8">
        <v>9</v>
      </c>
      <c r="AB30" s="8">
        <v>10</v>
      </c>
      <c r="AC30" s="8">
        <v>7</v>
      </c>
      <c r="AD30" s="8">
        <v>8</v>
      </c>
      <c r="AE30" s="8">
        <v>5</v>
      </c>
      <c r="AF30" s="8">
        <v>8</v>
      </c>
      <c r="AG30" s="8">
        <v>7</v>
      </c>
      <c r="AH30" s="8">
        <v>5</v>
      </c>
      <c r="AI30" s="8">
        <v>4</v>
      </c>
      <c r="AJ30" s="8">
        <v>4</v>
      </c>
      <c r="AK30" s="8">
        <v>7</v>
      </c>
    </row>
    <row r="31" spans="1:37" ht="15.75" customHeight="1">
      <c r="A31" s="4" t="s">
        <v>61</v>
      </c>
      <c r="B31" s="13">
        <v>21992</v>
      </c>
      <c r="C31" s="5">
        <f t="shared" si="0"/>
        <v>3.7422699163332122E-2</v>
      </c>
      <c r="D31" s="6">
        <f t="shared" si="1"/>
        <v>2.7464532557293562E-2</v>
      </c>
      <c r="E31" s="7">
        <f t="shared" si="2"/>
        <v>1.1231356857038924E-2</v>
      </c>
      <c r="F31" s="15">
        <f t="shared" si="3"/>
        <v>823</v>
      </c>
      <c r="G31" s="17">
        <f t="shared" si="4"/>
        <v>604</v>
      </c>
      <c r="H31" s="17">
        <f t="shared" si="5"/>
        <v>247</v>
      </c>
      <c r="I31" s="8">
        <v>67</v>
      </c>
      <c r="J31" s="8">
        <v>61</v>
      </c>
      <c r="K31" s="8">
        <v>61</v>
      </c>
      <c r="L31" s="8">
        <v>82</v>
      </c>
      <c r="M31" s="8">
        <v>71</v>
      </c>
      <c r="N31" s="8">
        <v>67</v>
      </c>
      <c r="O31" s="8">
        <v>71</v>
      </c>
      <c r="P31" s="8">
        <v>70</v>
      </c>
      <c r="Q31" s="8">
        <v>69</v>
      </c>
      <c r="R31" s="8">
        <v>75</v>
      </c>
      <c r="S31" s="8">
        <v>60</v>
      </c>
      <c r="T31" s="8">
        <v>69</v>
      </c>
      <c r="U31" s="8">
        <v>73</v>
      </c>
      <c r="V31" s="8">
        <v>49</v>
      </c>
      <c r="W31" s="8">
        <v>40</v>
      </c>
      <c r="X31" s="8">
        <v>23</v>
      </c>
      <c r="Y31" s="8">
        <v>35</v>
      </c>
      <c r="Z31" s="8">
        <v>32</v>
      </c>
      <c r="AA31" s="8">
        <v>46</v>
      </c>
      <c r="AB31" s="8">
        <v>90</v>
      </c>
      <c r="AC31" s="8">
        <v>65</v>
      </c>
      <c r="AD31" s="8">
        <v>43</v>
      </c>
      <c r="AE31" s="8">
        <v>40</v>
      </c>
      <c r="AF31" s="8">
        <v>68</v>
      </c>
      <c r="AG31" s="8">
        <v>55</v>
      </c>
      <c r="AH31" s="8">
        <v>52</v>
      </c>
      <c r="AI31" s="8">
        <v>46</v>
      </c>
      <c r="AJ31" s="8">
        <v>43</v>
      </c>
      <c r="AK31" s="8">
        <v>51</v>
      </c>
    </row>
    <row r="32" spans="1:37" ht="15.75" customHeight="1">
      <c r="A32" s="4" t="s">
        <v>62</v>
      </c>
      <c r="B32" s="13">
        <v>4631</v>
      </c>
      <c r="C32" s="5">
        <f t="shared" si="0"/>
        <v>2.0729863960267762E-2</v>
      </c>
      <c r="D32" s="6">
        <f t="shared" si="1"/>
        <v>1.2740228892247895E-2</v>
      </c>
      <c r="E32" s="7">
        <f t="shared" si="2"/>
        <v>4.5346577413085728E-3</v>
      </c>
      <c r="F32" s="15">
        <f t="shared" si="3"/>
        <v>96</v>
      </c>
      <c r="G32" s="17">
        <f t="shared" si="4"/>
        <v>59</v>
      </c>
      <c r="H32" s="17">
        <f t="shared" si="5"/>
        <v>21</v>
      </c>
      <c r="I32" s="8">
        <v>6</v>
      </c>
      <c r="J32" s="8">
        <v>3</v>
      </c>
      <c r="K32" s="8">
        <v>7</v>
      </c>
      <c r="L32" s="8">
        <v>4</v>
      </c>
      <c r="M32" s="8">
        <v>11</v>
      </c>
      <c r="N32" s="8">
        <v>10</v>
      </c>
      <c r="O32" s="8">
        <v>4</v>
      </c>
      <c r="P32" s="8">
        <v>13</v>
      </c>
      <c r="Q32" s="8">
        <v>11</v>
      </c>
      <c r="R32" s="8">
        <v>14</v>
      </c>
      <c r="S32" s="8">
        <v>6</v>
      </c>
      <c r="T32" s="8">
        <v>7</v>
      </c>
      <c r="U32" s="8">
        <v>7</v>
      </c>
      <c r="V32" s="8">
        <v>6</v>
      </c>
      <c r="W32" s="8">
        <v>4</v>
      </c>
      <c r="X32" s="8">
        <v>6</v>
      </c>
      <c r="Y32" s="8">
        <v>4</v>
      </c>
      <c r="Z32" s="8">
        <v>1</v>
      </c>
      <c r="AA32" s="8">
        <v>10</v>
      </c>
      <c r="AB32" s="8">
        <v>6</v>
      </c>
      <c r="AC32" s="8">
        <v>7</v>
      </c>
      <c r="AD32" s="8">
        <v>2</v>
      </c>
      <c r="AE32" s="8">
        <v>2</v>
      </c>
      <c r="AF32" s="8">
        <v>4</v>
      </c>
      <c r="AG32" s="8">
        <v>4</v>
      </c>
      <c r="AH32" s="8">
        <v>2</v>
      </c>
      <c r="AI32" s="8">
        <v>5</v>
      </c>
      <c r="AJ32" s="8">
        <v>8</v>
      </c>
      <c r="AK32" s="8">
        <v>2</v>
      </c>
    </row>
    <row r="33" spans="1:37" ht="15.75" customHeight="1">
      <c r="A33" s="4" t="s">
        <v>63</v>
      </c>
      <c r="B33" s="13">
        <v>143539</v>
      </c>
      <c r="C33" s="5">
        <f t="shared" si="0"/>
        <v>8.4346414563289424E-2</v>
      </c>
      <c r="D33" s="6">
        <f t="shared" si="1"/>
        <v>5.482133775489588E-2</v>
      </c>
      <c r="E33" s="7">
        <f t="shared" si="2"/>
        <v>2.4522951950341022E-2</v>
      </c>
      <c r="F33" s="15">
        <f t="shared" si="3"/>
        <v>12107</v>
      </c>
      <c r="G33" s="17">
        <f t="shared" si="4"/>
        <v>7869</v>
      </c>
      <c r="H33" s="17">
        <f t="shared" si="5"/>
        <v>3520</v>
      </c>
      <c r="I33" s="8">
        <v>1030</v>
      </c>
      <c r="J33" s="8">
        <v>962</v>
      </c>
      <c r="K33" s="8">
        <v>777</v>
      </c>
      <c r="L33" s="8">
        <v>932</v>
      </c>
      <c r="M33" s="8">
        <v>997</v>
      </c>
      <c r="N33" s="8">
        <v>993</v>
      </c>
      <c r="O33" s="8">
        <v>1101</v>
      </c>
      <c r="P33" s="8">
        <v>1034</v>
      </c>
      <c r="Q33" s="8">
        <v>1192</v>
      </c>
      <c r="R33" s="8">
        <v>1239</v>
      </c>
      <c r="S33" s="8">
        <v>863</v>
      </c>
      <c r="T33" s="8">
        <v>987</v>
      </c>
      <c r="U33" s="8">
        <v>1162</v>
      </c>
      <c r="V33" s="8">
        <v>900</v>
      </c>
      <c r="W33" s="8">
        <v>517</v>
      </c>
      <c r="X33" s="8">
        <v>237</v>
      </c>
      <c r="Y33" s="8">
        <v>327</v>
      </c>
      <c r="Z33" s="8">
        <v>385</v>
      </c>
      <c r="AA33" s="8">
        <v>539</v>
      </c>
      <c r="AB33" s="8">
        <v>744</v>
      </c>
      <c r="AC33" s="8">
        <v>777</v>
      </c>
      <c r="AD33" s="8">
        <v>698</v>
      </c>
      <c r="AE33" s="8">
        <v>711</v>
      </c>
      <c r="AF33" s="8">
        <v>872</v>
      </c>
      <c r="AG33" s="8">
        <v>777</v>
      </c>
      <c r="AH33" s="8">
        <v>645</v>
      </c>
      <c r="AI33" s="8">
        <v>694</v>
      </c>
      <c r="AJ33" s="8">
        <v>705</v>
      </c>
      <c r="AK33" s="8">
        <v>699</v>
      </c>
    </row>
    <row r="34" spans="1:37" ht="15.75" customHeight="1">
      <c r="A34" s="4" t="s">
        <v>64</v>
      </c>
      <c r="B34" s="13">
        <v>9813</v>
      </c>
      <c r="C34" s="5">
        <f t="shared" si="0"/>
        <v>2.8635483542239885E-2</v>
      </c>
      <c r="D34" s="6">
        <f t="shared" si="1"/>
        <v>2.0177315805564047E-2</v>
      </c>
      <c r="E34" s="7">
        <f t="shared" si="2"/>
        <v>6.01243248751656E-3</v>
      </c>
      <c r="F34" s="15">
        <f t="shared" si="3"/>
        <v>281</v>
      </c>
      <c r="G34" s="17">
        <f t="shared" si="4"/>
        <v>198</v>
      </c>
      <c r="H34" s="17">
        <f t="shared" si="5"/>
        <v>59</v>
      </c>
      <c r="I34" s="8">
        <v>27</v>
      </c>
      <c r="J34" s="8">
        <v>23</v>
      </c>
      <c r="K34" s="8">
        <v>12</v>
      </c>
      <c r="L34" s="8">
        <v>12</v>
      </c>
      <c r="M34" s="8">
        <v>21</v>
      </c>
      <c r="N34" s="8">
        <v>25</v>
      </c>
      <c r="O34" s="8">
        <v>35</v>
      </c>
      <c r="P34" s="8">
        <v>23</v>
      </c>
      <c r="Q34" s="8">
        <v>23</v>
      </c>
      <c r="R34" s="8">
        <v>30</v>
      </c>
      <c r="S34" s="8">
        <v>19</v>
      </c>
      <c r="T34" s="8">
        <v>31</v>
      </c>
      <c r="U34" s="8">
        <v>26</v>
      </c>
      <c r="V34" s="8">
        <v>25</v>
      </c>
      <c r="W34" s="8">
        <v>9</v>
      </c>
      <c r="X34" s="8">
        <v>4</v>
      </c>
      <c r="Y34" s="8">
        <v>17</v>
      </c>
      <c r="Z34" s="8">
        <v>23</v>
      </c>
      <c r="AA34" s="8">
        <v>20</v>
      </c>
      <c r="AB34" s="8">
        <v>18</v>
      </c>
      <c r="AC34" s="8">
        <v>22</v>
      </c>
      <c r="AD34" s="8">
        <v>10</v>
      </c>
      <c r="AE34" s="8">
        <v>13</v>
      </c>
      <c r="AF34" s="8">
        <v>11</v>
      </c>
      <c r="AG34" s="8">
        <v>13</v>
      </c>
      <c r="AH34" s="8">
        <v>11</v>
      </c>
      <c r="AI34" s="8">
        <v>11</v>
      </c>
      <c r="AJ34" s="8">
        <v>10</v>
      </c>
      <c r="AK34" s="8">
        <v>14</v>
      </c>
    </row>
    <row r="35" spans="1:37" ht="15.75" customHeight="1">
      <c r="A35" s="4" t="s">
        <v>65</v>
      </c>
      <c r="B35" s="13">
        <v>3340</v>
      </c>
      <c r="C35" s="5">
        <f t="shared" ref="C35:C66" si="6">SUM(I35:T35)/B35</f>
        <v>3.3832335329341316E-2</v>
      </c>
      <c r="D35" s="6">
        <f t="shared" ref="D35:D66" si="7">SUM(U35:AF35)/B35</f>
        <v>2.1556886227544911E-2</v>
      </c>
      <c r="E35" s="7">
        <f t="shared" ref="E35:E66" si="8">SUM(AG35:AK35)/B35</f>
        <v>5.6886227544910182E-3</v>
      </c>
      <c r="F35" s="15">
        <f t="shared" ref="F35:F66" si="9">SUM(I35:T35)</f>
        <v>113</v>
      </c>
      <c r="G35" s="17">
        <f t="shared" si="4"/>
        <v>72</v>
      </c>
      <c r="H35" s="17">
        <f t="shared" si="5"/>
        <v>19</v>
      </c>
      <c r="I35" s="8">
        <v>15</v>
      </c>
      <c r="J35" s="8">
        <v>5</v>
      </c>
      <c r="K35" s="8">
        <v>23</v>
      </c>
      <c r="L35" s="8">
        <v>8</v>
      </c>
      <c r="M35" s="8">
        <v>10</v>
      </c>
      <c r="N35" s="8">
        <v>10</v>
      </c>
      <c r="O35" s="8">
        <v>10</v>
      </c>
      <c r="P35" s="8">
        <v>9</v>
      </c>
      <c r="Q35" s="8">
        <v>9</v>
      </c>
      <c r="R35" s="8">
        <v>4</v>
      </c>
      <c r="S35" s="8">
        <v>8</v>
      </c>
      <c r="T35" s="8">
        <v>2</v>
      </c>
      <c r="U35" s="8">
        <v>14</v>
      </c>
      <c r="V35" s="8">
        <v>4</v>
      </c>
      <c r="W35" s="8">
        <v>4</v>
      </c>
      <c r="X35" s="8">
        <v>1</v>
      </c>
      <c r="Y35" s="8">
        <v>2</v>
      </c>
      <c r="Z35" s="8">
        <v>4</v>
      </c>
      <c r="AA35" s="8">
        <v>10</v>
      </c>
      <c r="AB35" s="8">
        <v>12</v>
      </c>
      <c r="AC35" s="8">
        <v>7</v>
      </c>
      <c r="AD35" s="8">
        <v>6</v>
      </c>
      <c r="AE35" s="8">
        <v>4</v>
      </c>
      <c r="AF35" s="8">
        <v>4</v>
      </c>
      <c r="AG35" s="8">
        <v>1</v>
      </c>
      <c r="AH35" s="8">
        <v>3</v>
      </c>
      <c r="AI35" s="8">
        <v>4</v>
      </c>
      <c r="AJ35" s="8">
        <v>5</v>
      </c>
      <c r="AK35" s="8">
        <v>6</v>
      </c>
    </row>
    <row r="36" spans="1:37" ht="15.75" customHeight="1">
      <c r="A36" s="4" t="s">
        <v>66</v>
      </c>
      <c r="B36" s="13">
        <v>1349</v>
      </c>
      <c r="C36" s="5">
        <f t="shared" si="6"/>
        <v>2.5945144551519646E-2</v>
      </c>
      <c r="D36" s="6">
        <f t="shared" si="7"/>
        <v>1.704966641957005E-2</v>
      </c>
      <c r="E36" s="7">
        <f t="shared" si="8"/>
        <v>1.4825796886582653E-3</v>
      </c>
      <c r="F36" s="15">
        <f t="shared" si="9"/>
        <v>35</v>
      </c>
      <c r="G36" s="17">
        <f t="shared" si="4"/>
        <v>23</v>
      </c>
      <c r="H36" s="17">
        <f t="shared" si="5"/>
        <v>2</v>
      </c>
      <c r="I36" s="8">
        <v>2</v>
      </c>
      <c r="J36" s="8">
        <v>2</v>
      </c>
      <c r="K36" s="8">
        <v>3</v>
      </c>
      <c r="L36" s="8">
        <v>1</v>
      </c>
      <c r="M36" s="8">
        <v>1</v>
      </c>
      <c r="N36" s="8">
        <v>1</v>
      </c>
      <c r="O36" s="8">
        <v>8</v>
      </c>
      <c r="P36" s="8">
        <v>3</v>
      </c>
      <c r="Q36" s="8">
        <v>4</v>
      </c>
      <c r="R36" s="8">
        <v>4</v>
      </c>
      <c r="S36" s="8">
        <v>6</v>
      </c>
      <c r="T36" s="8">
        <v>0</v>
      </c>
      <c r="U36" s="8">
        <v>2</v>
      </c>
      <c r="V36" s="8">
        <v>2</v>
      </c>
      <c r="W36" s="8">
        <v>1</v>
      </c>
      <c r="X36" s="8">
        <v>0</v>
      </c>
      <c r="Y36" s="8">
        <v>1</v>
      </c>
      <c r="Z36" s="8">
        <v>7</v>
      </c>
      <c r="AA36" s="8">
        <v>5</v>
      </c>
      <c r="AB36" s="8">
        <v>2</v>
      </c>
      <c r="AC36" s="8">
        <v>0</v>
      </c>
      <c r="AD36" s="8">
        <v>0</v>
      </c>
      <c r="AE36" s="8">
        <v>1</v>
      </c>
      <c r="AF36" s="8">
        <v>2</v>
      </c>
      <c r="AG36" s="8">
        <v>1</v>
      </c>
      <c r="AH36" s="8">
        <v>0</v>
      </c>
      <c r="AI36" s="8">
        <v>0</v>
      </c>
      <c r="AJ36" s="8">
        <v>1</v>
      </c>
      <c r="AK36" s="8">
        <v>0</v>
      </c>
    </row>
    <row r="37" spans="1:37" ht="15.75" customHeight="1">
      <c r="A37" s="4" t="s">
        <v>67</v>
      </c>
      <c r="B37" s="13">
        <v>2496</v>
      </c>
      <c r="C37" s="5">
        <f t="shared" si="6"/>
        <v>2.7243589743589744E-2</v>
      </c>
      <c r="D37" s="6">
        <f t="shared" si="7"/>
        <v>2.0833333333333332E-2</v>
      </c>
      <c r="E37" s="7">
        <f t="shared" si="8"/>
        <v>6.41025641025641E-3</v>
      </c>
      <c r="F37" s="15">
        <f t="shared" si="9"/>
        <v>68</v>
      </c>
      <c r="G37" s="17">
        <f t="shared" si="4"/>
        <v>52</v>
      </c>
      <c r="H37" s="17">
        <f t="shared" si="5"/>
        <v>16</v>
      </c>
      <c r="I37" s="8">
        <v>2</v>
      </c>
      <c r="J37" s="8">
        <v>7</v>
      </c>
      <c r="K37" s="8">
        <v>10</v>
      </c>
      <c r="L37" s="8">
        <v>4</v>
      </c>
      <c r="M37" s="8">
        <v>5</v>
      </c>
      <c r="N37" s="8">
        <v>6</v>
      </c>
      <c r="O37" s="8">
        <v>6</v>
      </c>
      <c r="P37" s="8">
        <v>6</v>
      </c>
      <c r="Q37" s="8">
        <v>4</v>
      </c>
      <c r="R37" s="8">
        <v>3</v>
      </c>
      <c r="S37" s="8">
        <v>9</v>
      </c>
      <c r="T37" s="8">
        <v>6</v>
      </c>
      <c r="U37" s="8">
        <v>7</v>
      </c>
      <c r="V37" s="8">
        <v>10</v>
      </c>
      <c r="W37" s="8">
        <v>5</v>
      </c>
      <c r="X37" s="8">
        <v>0</v>
      </c>
      <c r="Y37" s="8">
        <v>0</v>
      </c>
      <c r="Z37" s="8">
        <v>6</v>
      </c>
      <c r="AA37" s="8">
        <v>9</v>
      </c>
      <c r="AB37" s="8">
        <v>3</v>
      </c>
      <c r="AC37" s="8">
        <v>5</v>
      </c>
      <c r="AD37" s="8">
        <v>1</v>
      </c>
      <c r="AE37" s="8">
        <v>2</v>
      </c>
      <c r="AF37" s="8">
        <v>4</v>
      </c>
      <c r="AG37" s="8">
        <v>6</v>
      </c>
      <c r="AH37" s="8">
        <v>3</v>
      </c>
      <c r="AI37" s="8">
        <v>3</v>
      </c>
      <c r="AJ37" s="8">
        <v>2</v>
      </c>
      <c r="AK37" s="8">
        <v>2</v>
      </c>
    </row>
    <row r="38" spans="1:37" ht="15.75" customHeight="1">
      <c r="A38" s="4" t="s">
        <v>68</v>
      </c>
      <c r="B38" s="13">
        <v>5122</v>
      </c>
      <c r="C38" s="5">
        <f t="shared" si="6"/>
        <v>3.4556813744631001E-2</v>
      </c>
      <c r="D38" s="6">
        <f t="shared" si="7"/>
        <v>2.5771183131589222E-2</v>
      </c>
      <c r="E38" s="7">
        <f t="shared" si="8"/>
        <v>7.8094494338149158E-3</v>
      </c>
      <c r="F38" s="15">
        <f t="shared" si="9"/>
        <v>177</v>
      </c>
      <c r="G38" s="17">
        <f t="shared" si="4"/>
        <v>132</v>
      </c>
      <c r="H38" s="17">
        <f t="shared" si="5"/>
        <v>40</v>
      </c>
      <c r="I38" s="8">
        <v>17</v>
      </c>
      <c r="J38" s="8">
        <v>7</v>
      </c>
      <c r="K38" s="8">
        <v>18</v>
      </c>
      <c r="L38" s="8">
        <v>14</v>
      </c>
      <c r="M38" s="8">
        <v>16</v>
      </c>
      <c r="N38" s="8">
        <v>19</v>
      </c>
      <c r="O38" s="8">
        <v>18</v>
      </c>
      <c r="P38" s="8">
        <v>11</v>
      </c>
      <c r="Q38" s="8">
        <v>11</v>
      </c>
      <c r="R38" s="8">
        <v>21</v>
      </c>
      <c r="S38" s="8">
        <v>14</v>
      </c>
      <c r="T38" s="8">
        <v>11</v>
      </c>
      <c r="U38" s="8">
        <v>12</v>
      </c>
      <c r="V38" s="8">
        <v>17</v>
      </c>
      <c r="W38" s="8">
        <v>9</v>
      </c>
      <c r="X38" s="8">
        <v>8</v>
      </c>
      <c r="Y38" s="8">
        <v>7</v>
      </c>
      <c r="Z38" s="8">
        <v>12</v>
      </c>
      <c r="AA38" s="8">
        <v>10</v>
      </c>
      <c r="AB38" s="8">
        <v>7</v>
      </c>
      <c r="AC38" s="8">
        <v>16</v>
      </c>
      <c r="AD38" s="8">
        <v>13</v>
      </c>
      <c r="AE38" s="8">
        <v>11</v>
      </c>
      <c r="AF38" s="8">
        <v>10</v>
      </c>
      <c r="AG38" s="8">
        <v>4</v>
      </c>
      <c r="AH38" s="8">
        <v>5</v>
      </c>
      <c r="AI38" s="8">
        <v>11</v>
      </c>
      <c r="AJ38" s="8">
        <v>10</v>
      </c>
      <c r="AK38" s="8">
        <v>10</v>
      </c>
    </row>
    <row r="39" spans="1:37" ht="15.75" customHeight="1">
      <c r="A39" s="4" t="s">
        <v>69</v>
      </c>
      <c r="B39" s="13">
        <v>2724</v>
      </c>
      <c r="C39" s="5">
        <f t="shared" si="6"/>
        <v>4.8091042584434654E-2</v>
      </c>
      <c r="D39" s="6">
        <f t="shared" si="7"/>
        <v>2.6798825256975037E-2</v>
      </c>
      <c r="E39" s="7">
        <f t="shared" si="8"/>
        <v>1.1013215859030838E-2</v>
      </c>
      <c r="F39" s="15">
        <f t="shared" si="9"/>
        <v>131</v>
      </c>
      <c r="G39" s="17">
        <f t="shared" si="4"/>
        <v>73</v>
      </c>
      <c r="H39" s="17">
        <f t="shared" si="5"/>
        <v>30</v>
      </c>
      <c r="I39" s="8">
        <v>9</v>
      </c>
      <c r="J39" s="8">
        <v>10</v>
      </c>
      <c r="K39" s="8">
        <v>10</v>
      </c>
      <c r="L39" s="8">
        <v>8</v>
      </c>
      <c r="M39" s="8">
        <v>10</v>
      </c>
      <c r="N39" s="8">
        <v>11</v>
      </c>
      <c r="O39" s="8">
        <v>9</v>
      </c>
      <c r="P39" s="8">
        <v>11</v>
      </c>
      <c r="Q39" s="8">
        <v>11</v>
      </c>
      <c r="R39" s="8">
        <v>16</v>
      </c>
      <c r="S39" s="8">
        <v>11</v>
      </c>
      <c r="T39" s="8">
        <v>15</v>
      </c>
      <c r="U39" s="8">
        <v>8</v>
      </c>
      <c r="V39" s="8">
        <v>7</v>
      </c>
      <c r="W39" s="8">
        <v>4</v>
      </c>
      <c r="X39" s="8">
        <v>1</v>
      </c>
      <c r="Y39" s="8">
        <v>4</v>
      </c>
      <c r="Z39" s="8">
        <v>11</v>
      </c>
      <c r="AA39" s="8">
        <v>4</v>
      </c>
      <c r="AB39" s="8">
        <v>14</v>
      </c>
      <c r="AC39" s="8">
        <v>10</v>
      </c>
      <c r="AD39" s="8">
        <v>5</v>
      </c>
      <c r="AE39" s="8">
        <v>2</v>
      </c>
      <c r="AF39" s="8">
        <v>3</v>
      </c>
      <c r="AG39" s="8">
        <v>4</v>
      </c>
      <c r="AH39" s="8">
        <v>9</v>
      </c>
      <c r="AI39" s="8">
        <v>7</v>
      </c>
      <c r="AJ39" s="8">
        <v>5</v>
      </c>
      <c r="AK39" s="8">
        <v>5</v>
      </c>
    </row>
    <row r="40" spans="1:37" ht="15.75" customHeight="1">
      <c r="A40" s="4" t="s">
        <v>70</v>
      </c>
      <c r="B40" s="13">
        <v>2979</v>
      </c>
      <c r="C40" s="5">
        <f t="shared" si="6"/>
        <v>1.9469620678079894E-2</v>
      </c>
      <c r="D40" s="6">
        <f t="shared" si="7"/>
        <v>6.0422960725075529E-3</v>
      </c>
      <c r="E40" s="7">
        <f t="shared" si="8"/>
        <v>4.3638804968110104E-3</v>
      </c>
      <c r="F40" s="15">
        <f t="shared" si="9"/>
        <v>58</v>
      </c>
      <c r="G40" s="17">
        <f t="shared" si="4"/>
        <v>18</v>
      </c>
      <c r="H40" s="17">
        <f t="shared" si="5"/>
        <v>13</v>
      </c>
      <c r="I40" s="8">
        <v>5</v>
      </c>
      <c r="J40" s="8">
        <v>3</v>
      </c>
      <c r="K40" s="8">
        <v>6</v>
      </c>
      <c r="L40" s="8">
        <v>6</v>
      </c>
      <c r="M40" s="8">
        <v>5</v>
      </c>
      <c r="N40" s="8">
        <v>6</v>
      </c>
      <c r="O40" s="8">
        <v>5</v>
      </c>
      <c r="P40" s="8">
        <v>6</v>
      </c>
      <c r="Q40" s="8">
        <v>4</v>
      </c>
      <c r="R40" s="8">
        <v>7</v>
      </c>
      <c r="S40" s="8">
        <v>2</v>
      </c>
      <c r="T40" s="8">
        <v>3</v>
      </c>
      <c r="U40" s="8">
        <v>0</v>
      </c>
      <c r="V40" s="8">
        <v>4</v>
      </c>
      <c r="W40" s="8">
        <v>1</v>
      </c>
      <c r="X40" s="8">
        <v>0</v>
      </c>
      <c r="Y40" s="8">
        <v>1</v>
      </c>
      <c r="Z40" s="8">
        <v>0</v>
      </c>
      <c r="AA40" s="8">
        <v>2</v>
      </c>
      <c r="AB40" s="8">
        <v>1</v>
      </c>
      <c r="AC40" s="8">
        <v>3</v>
      </c>
      <c r="AD40" s="8">
        <v>1</v>
      </c>
      <c r="AE40" s="8">
        <v>2</v>
      </c>
      <c r="AF40" s="8">
        <v>3</v>
      </c>
      <c r="AG40" s="8">
        <v>3</v>
      </c>
      <c r="AH40" s="8">
        <v>3</v>
      </c>
      <c r="AI40" s="8">
        <v>5</v>
      </c>
      <c r="AJ40" s="8">
        <v>2</v>
      </c>
      <c r="AK40" s="8">
        <v>0</v>
      </c>
    </row>
    <row r="41" spans="1:37" ht="15.75" customHeight="1">
      <c r="A41" s="4" t="s">
        <v>71</v>
      </c>
      <c r="B41" s="13">
        <v>6794</v>
      </c>
      <c r="C41" s="5">
        <f t="shared" si="6"/>
        <v>5.3871062702384453E-2</v>
      </c>
      <c r="D41" s="6">
        <f t="shared" si="7"/>
        <v>4.0329702678834269E-2</v>
      </c>
      <c r="E41" s="7">
        <f t="shared" si="8"/>
        <v>1.2069473064468648E-2</v>
      </c>
      <c r="F41" s="15">
        <f t="shared" si="9"/>
        <v>366</v>
      </c>
      <c r="G41" s="17">
        <f t="shared" si="4"/>
        <v>274</v>
      </c>
      <c r="H41" s="17">
        <f t="shared" si="5"/>
        <v>82</v>
      </c>
      <c r="I41" s="8">
        <v>21</v>
      </c>
      <c r="J41" s="8">
        <v>33</v>
      </c>
      <c r="K41" s="8">
        <v>26</v>
      </c>
      <c r="L41" s="8">
        <v>18</v>
      </c>
      <c r="M41" s="8">
        <v>36</v>
      </c>
      <c r="N41" s="8">
        <v>33</v>
      </c>
      <c r="O41" s="8">
        <v>36</v>
      </c>
      <c r="P41" s="8">
        <v>28</v>
      </c>
      <c r="Q41" s="8">
        <v>32</v>
      </c>
      <c r="R41" s="8">
        <v>46</v>
      </c>
      <c r="S41" s="8">
        <v>30</v>
      </c>
      <c r="T41" s="8">
        <v>27</v>
      </c>
      <c r="U41" s="8">
        <v>31</v>
      </c>
      <c r="V41" s="8">
        <v>30</v>
      </c>
      <c r="W41" s="8">
        <v>16</v>
      </c>
      <c r="X41" s="8">
        <v>1</v>
      </c>
      <c r="Y41" s="8">
        <v>35</v>
      </c>
      <c r="Z41" s="8">
        <v>12</v>
      </c>
      <c r="AA41" s="8">
        <v>31</v>
      </c>
      <c r="AB41" s="8">
        <v>23</v>
      </c>
      <c r="AC41" s="8">
        <v>18</v>
      </c>
      <c r="AD41" s="8">
        <v>27</v>
      </c>
      <c r="AE41" s="8">
        <v>29</v>
      </c>
      <c r="AF41" s="8">
        <v>21</v>
      </c>
      <c r="AG41" s="8">
        <v>16</v>
      </c>
      <c r="AH41" s="8">
        <v>17</v>
      </c>
      <c r="AI41" s="8">
        <v>24</v>
      </c>
      <c r="AJ41" s="8">
        <v>15</v>
      </c>
      <c r="AK41" s="8">
        <v>10</v>
      </c>
    </row>
    <row r="42" spans="1:37" ht="15.75" customHeight="1">
      <c r="A42" s="4" t="s">
        <v>72</v>
      </c>
      <c r="B42" s="13">
        <v>3848</v>
      </c>
      <c r="C42" s="5">
        <f t="shared" si="6"/>
        <v>3.0405405405405407E-2</v>
      </c>
      <c r="D42" s="6">
        <f t="shared" si="7"/>
        <v>2.312889812889813E-2</v>
      </c>
      <c r="E42" s="7">
        <f t="shared" si="8"/>
        <v>7.016632016632017E-3</v>
      </c>
      <c r="F42" s="15">
        <f t="shared" si="9"/>
        <v>117</v>
      </c>
      <c r="G42" s="17">
        <f t="shared" si="4"/>
        <v>89</v>
      </c>
      <c r="H42" s="17">
        <f t="shared" si="5"/>
        <v>27</v>
      </c>
      <c r="I42" s="8">
        <v>7</v>
      </c>
      <c r="J42" s="8">
        <v>6</v>
      </c>
      <c r="K42" s="8">
        <v>8</v>
      </c>
      <c r="L42" s="8">
        <v>13</v>
      </c>
      <c r="M42" s="8">
        <v>12</v>
      </c>
      <c r="N42" s="8">
        <v>9</v>
      </c>
      <c r="O42" s="8">
        <v>7</v>
      </c>
      <c r="P42" s="8">
        <v>12</v>
      </c>
      <c r="Q42" s="8">
        <v>12</v>
      </c>
      <c r="R42" s="8">
        <v>11</v>
      </c>
      <c r="S42" s="8">
        <v>9</v>
      </c>
      <c r="T42" s="8">
        <v>11</v>
      </c>
      <c r="U42" s="8">
        <v>11</v>
      </c>
      <c r="V42" s="8">
        <v>4</v>
      </c>
      <c r="W42" s="8">
        <v>3</v>
      </c>
      <c r="X42" s="8">
        <v>2</v>
      </c>
      <c r="Y42" s="8">
        <v>4</v>
      </c>
      <c r="Z42" s="8">
        <v>3</v>
      </c>
      <c r="AA42" s="8">
        <v>9</v>
      </c>
      <c r="AB42" s="8">
        <v>7</v>
      </c>
      <c r="AC42" s="8">
        <v>22</v>
      </c>
      <c r="AD42" s="8">
        <v>6</v>
      </c>
      <c r="AE42" s="8">
        <v>10</v>
      </c>
      <c r="AF42" s="8">
        <v>8</v>
      </c>
      <c r="AG42" s="8">
        <v>7</v>
      </c>
      <c r="AH42" s="8">
        <v>6</v>
      </c>
      <c r="AI42" s="8">
        <v>5</v>
      </c>
      <c r="AJ42" s="8">
        <v>5</v>
      </c>
      <c r="AK42" s="8">
        <v>4</v>
      </c>
    </row>
    <row r="43" spans="1:37" ht="15.75" customHeight="1">
      <c r="A43" s="4" t="s">
        <v>73</v>
      </c>
      <c r="B43" s="13">
        <v>8442</v>
      </c>
      <c r="C43" s="5">
        <f t="shared" si="6"/>
        <v>3.5181236673773986E-2</v>
      </c>
      <c r="D43" s="6">
        <f t="shared" si="7"/>
        <v>2.7481639421937928E-2</v>
      </c>
      <c r="E43" s="7">
        <f t="shared" si="8"/>
        <v>9.1210613598673301E-3</v>
      </c>
      <c r="F43" s="15">
        <f t="shared" si="9"/>
        <v>297</v>
      </c>
      <c r="G43" s="17">
        <f t="shared" si="4"/>
        <v>232</v>
      </c>
      <c r="H43" s="17">
        <f t="shared" si="5"/>
        <v>77</v>
      </c>
      <c r="I43" s="8">
        <v>25</v>
      </c>
      <c r="J43" s="8">
        <v>23</v>
      </c>
      <c r="K43" s="8">
        <v>25</v>
      </c>
      <c r="L43" s="8">
        <v>27</v>
      </c>
      <c r="M43" s="8">
        <v>40</v>
      </c>
      <c r="N43" s="8">
        <v>16</v>
      </c>
      <c r="O43" s="8">
        <v>27</v>
      </c>
      <c r="P43" s="8">
        <v>27</v>
      </c>
      <c r="Q43" s="8">
        <v>30</v>
      </c>
      <c r="R43" s="8">
        <v>17</v>
      </c>
      <c r="S43" s="8">
        <v>25</v>
      </c>
      <c r="T43" s="8">
        <v>15</v>
      </c>
      <c r="U43" s="8">
        <v>24</v>
      </c>
      <c r="V43" s="8">
        <v>19</v>
      </c>
      <c r="W43" s="8">
        <v>16</v>
      </c>
      <c r="X43" s="8">
        <v>7</v>
      </c>
      <c r="Y43" s="8">
        <v>13</v>
      </c>
      <c r="Z43" s="8">
        <v>17</v>
      </c>
      <c r="AA43" s="8">
        <v>25</v>
      </c>
      <c r="AB43" s="8">
        <v>37</v>
      </c>
      <c r="AC43" s="8">
        <v>22</v>
      </c>
      <c r="AD43" s="8">
        <v>19</v>
      </c>
      <c r="AE43" s="8">
        <v>12</v>
      </c>
      <c r="AF43" s="8">
        <v>21</v>
      </c>
      <c r="AG43" s="8">
        <v>15</v>
      </c>
      <c r="AH43" s="8">
        <v>14</v>
      </c>
      <c r="AI43" s="8">
        <v>20</v>
      </c>
      <c r="AJ43" s="8">
        <v>16</v>
      </c>
      <c r="AK43" s="8">
        <v>12</v>
      </c>
    </row>
    <row r="44" spans="1:37" ht="15.75" customHeight="1">
      <c r="A44" s="4" t="s">
        <v>74</v>
      </c>
      <c r="B44" s="13">
        <v>6609</v>
      </c>
      <c r="C44" s="5">
        <f t="shared" si="6"/>
        <v>3.4952337721289153E-2</v>
      </c>
      <c r="D44" s="6">
        <f t="shared" si="7"/>
        <v>2.2091087910425179E-2</v>
      </c>
      <c r="E44" s="7">
        <f t="shared" si="8"/>
        <v>9.0785292782569228E-3</v>
      </c>
      <c r="F44" s="15">
        <f t="shared" si="9"/>
        <v>231</v>
      </c>
      <c r="G44" s="17">
        <f t="shared" si="4"/>
        <v>146</v>
      </c>
      <c r="H44" s="17">
        <f t="shared" si="5"/>
        <v>60</v>
      </c>
      <c r="I44" s="8">
        <v>24</v>
      </c>
      <c r="J44" s="8">
        <v>14</v>
      </c>
      <c r="K44" s="8">
        <v>17</v>
      </c>
      <c r="L44" s="8">
        <v>13</v>
      </c>
      <c r="M44" s="8">
        <v>22</v>
      </c>
      <c r="N44" s="8">
        <v>20</v>
      </c>
      <c r="O44" s="8">
        <v>28</v>
      </c>
      <c r="P44" s="8">
        <v>30</v>
      </c>
      <c r="Q44" s="8">
        <v>23</v>
      </c>
      <c r="R44" s="8">
        <v>16</v>
      </c>
      <c r="S44" s="8">
        <v>11</v>
      </c>
      <c r="T44" s="8">
        <v>13</v>
      </c>
      <c r="U44" s="8">
        <v>18</v>
      </c>
      <c r="V44" s="8">
        <v>18</v>
      </c>
      <c r="W44" s="8">
        <v>15</v>
      </c>
      <c r="X44" s="8">
        <v>1</v>
      </c>
      <c r="Y44" s="8">
        <v>0</v>
      </c>
      <c r="Z44" s="8">
        <v>17</v>
      </c>
      <c r="AA44" s="8">
        <v>17</v>
      </c>
      <c r="AB44" s="8">
        <v>17</v>
      </c>
      <c r="AC44" s="8">
        <v>14</v>
      </c>
      <c r="AD44" s="8">
        <v>14</v>
      </c>
      <c r="AE44" s="8">
        <v>7</v>
      </c>
      <c r="AF44" s="8">
        <v>8</v>
      </c>
      <c r="AG44" s="8">
        <v>17</v>
      </c>
      <c r="AH44" s="8">
        <v>18</v>
      </c>
      <c r="AI44" s="8">
        <v>10</v>
      </c>
      <c r="AJ44" s="8">
        <v>9</v>
      </c>
      <c r="AK44" s="8">
        <v>6</v>
      </c>
    </row>
    <row r="45" spans="1:37" ht="15.75" customHeight="1">
      <c r="A45" s="4" t="s">
        <v>75</v>
      </c>
      <c r="B45" s="13">
        <v>24584</v>
      </c>
      <c r="C45" s="5">
        <f t="shared" si="6"/>
        <v>5.4832411324438661E-2</v>
      </c>
      <c r="D45" s="6">
        <f t="shared" si="7"/>
        <v>3.5388870810283114E-2</v>
      </c>
      <c r="E45" s="7">
        <f t="shared" si="8"/>
        <v>1.3016596160104133E-2</v>
      </c>
      <c r="F45" s="15">
        <f t="shared" si="9"/>
        <v>1348</v>
      </c>
      <c r="G45" s="17">
        <f t="shared" si="4"/>
        <v>870</v>
      </c>
      <c r="H45" s="17">
        <f t="shared" si="5"/>
        <v>320</v>
      </c>
      <c r="I45" s="8">
        <v>116</v>
      </c>
      <c r="J45" s="8">
        <v>118</v>
      </c>
      <c r="K45" s="8">
        <v>98</v>
      </c>
      <c r="L45" s="8">
        <v>109</v>
      </c>
      <c r="M45" s="8">
        <v>120</v>
      </c>
      <c r="N45" s="8">
        <v>93</v>
      </c>
      <c r="O45" s="8">
        <v>129</v>
      </c>
      <c r="P45" s="8">
        <v>128</v>
      </c>
      <c r="Q45" s="8">
        <v>119</v>
      </c>
      <c r="R45" s="8">
        <v>130</v>
      </c>
      <c r="S45" s="8">
        <v>76</v>
      </c>
      <c r="T45" s="8">
        <v>112</v>
      </c>
      <c r="U45" s="8">
        <v>116</v>
      </c>
      <c r="V45" s="8">
        <v>76</v>
      </c>
      <c r="W45" s="8">
        <v>95</v>
      </c>
      <c r="X45" s="8">
        <v>40</v>
      </c>
      <c r="Y45" s="8">
        <v>54</v>
      </c>
      <c r="Z45" s="8">
        <v>61</v>
      </c>
      <c r="AA45" s="8">
        <v>69</v>
      </c>
      <c r="AB45" s="8">
        <v>69</v>
      </c>
      <c r="AC45" s="8">
        <v>90</v>
      </c>
      <c r="AD45" s="8">
        <v>65</v>
      </c>
      <c r="AE45" s="8">
        <v>67</v>
      </c>
      <c r="AF45" s="8">
        <v>68</v>
      </c>
      <c r="AG45" s="8">
        <v>83</v>
      </c>
      <c r="AH45" s="8">
        <v>65</v>
      </c>
      <c r="AI45" s="8">
        <v>90</v>
      </c>
      <c r="AJ45" s="8">
        <v>60</v>
      </c>
      <c r="AK45" s="8">
        <v>22</v>
      </c>
    </row>
    <row r="46" spans="1:37" ht="15.75" customHeight="1">
      <c r="A46" s="4" t="s">
        <v>76</v>
      </c>
      <c r="B46" s="13">
        <v>6693</v>
      </c>
      <c r="C46" s="5">
        <f t="shared" si="6"/>
        <v>3.4364261168384883E-2</v>
      </c>
      <c r="D46" s="6">
        <f t="shared" si="7"/>
        <v>2.8686687584043032E-2</v>
      </c>
      <c r="E46" s="7">
        <f t="shared" si="8"/>
        <v>9.1139997011803371E-3</v>
      </c>
      <c r="F46" s="15">
        <f t="shared" si="9"/>
        <v>230</v>
      </c>
      <c r="G46" s="17">
        <f t="shared" si="4"/>
        <v>192</v>
      </c>
      <c r="H46" s="17">
        <f t="shared" si="5"/>
        <v>61</v>
      </c>
      <c r="I46" s="8">
        <v>22</v>
      </c>
      <c r="J46" s="8">
        <v>15</v>
      </c>
      <c r="K46" s="8">
        <v>17</v>
      </c>
      <c r="L46" s="8">
        <v>14</v>
      </c>
      <c r="M46" s="8">
        <v>28</v>
      </c>
      <c r="N46" s="8">
        <v>33</v>
      </c>
      <c r="O46" s="8">
        <v>17</v>
      </c>
      <c r="P46" s="8">
        <v>21</v>
      </c>
      <c r="Q46" s="8">
        <v>22</v>
      </c>
      <c r="R46" s="8">
        <v>22</v>
      </c>
      <c r="S46" s="8">
        <v>8</v>
      </c>
      <c r="T46" s="8">
        <v>11</v>
      </c>
      <c r="U46" s="8">
        <v>19</v>
      </c>
      <c r="V46" s="8">
        <v>16</v>
      </c>
      <c r="W46" s="8">
        <v>11</v>
      </c>
      <c r="X46" s="8">
        <v>1</v>
      </c>
      <c r="Y46" s="8">
        <v>10</v>
      </c>
      <c r="Z46" s="8">
        <v>22</v>
      </c>
      <c r="AA46" s="8">
        <v>33</v>
      </c>
      <c r="AB46" s="8">
        <v>22</v>
      </c>
      <c r="AC46" s="8">
        <v>22</v>
      </c>
      <c r="AD46" s="8">
        <v>16</v>
      </c>
      <c r="AE46" s="8">
        <v>10</v>
      </c>
      <c r="AF46" s="8">
        <v>10</v>
      </c>
      <c r="AG46" s="8">
        <v>22</v>
      </c>
      <c r="AH46" s="8">
        <v>6</v>
      </c>
      <c r="AI46" s="8">
        <v>9</v>
      </c>
      <c r="AJ46" s="8">
        <v>14</v>
      </c>
      <c r="AK46" s="8">
        <v>10</v>
      </c>
    </row>
    <row r="47" spans="1:37" ht="15.75" customHeight="1">
      <c r="A47" s="4" t="s">
        <v>77</v>
      </c>
      <c r="B47" s="13">
        <v>17405</v>
      </c>
      <c r="C47" s="5">
        <f t="shared" si="6"/>
        <v>5.2111462223498994E-2</v>
      </c>
      <c r="D47" s="6">
        <f t="shared" si="7"/>
        <v>4.0275782821028443E-2</v>
      </c>
      <c r="E47" s="7">
        <f t="shared" si="8"/>
        <v>1.3731686297041081E-2</v>
      </c>
      <c r="F47" s="15">
        <f t="shared" si="9"/>
        <v>907</v>
      </c>
      <c r="G47" s="17">
        <f t="shared" si="4"/>
        <v>701</v>
      </c>
      <c r="H47" s="17">
        <f t="shared" si="5"/>
        <v>239</v>
      </c>
      <c r="I47" s="8">
        <v>74</v>
      </c>
      <c r="J47" s="8">
        <v>61</v>
      </c>
      <c r="K47" s="8">
        <v>67</v>
      </c>
      <c r="L47" s="8">
        <v>75</v>
      </c>
      <c r="M47" s="8">
        <v>92</v>
      </c>
      <c r="N47" s="8">
        <v>84</v>
      </c>
      <c r="O47" s="8">
        <v>89</v>
      </c>
      <c r="P47" s="8">
        <v>83</v>
      </c>
      <c r="Q47" s="8">
        <v>69</v>
      </c>
      <c r="R47" s="8">
        <v>90</v>
      </c>
      <c r="S47" s="8">
        <v>77</v>
      </c>
      <c r="T47" s="8">
        <v>46</v>
      </c>
      <c r="U47" s="8">
        <v>94</v>
      </c>
      <c r="V47" s="8">
        <v>76</v>
      </c>
      <c r="W47" s="8">
        <v>41</v>
      </c>
      <c r="X47" s="8">
        <v>0</v>
      </c>
      <c r="Y47" s="8">
        <v>0</v>
      </c>
      <c r="Z47" s="8">
        <v>119</v>
      </c>
      <c r="AA47" s="8">
        <v>56</v>
      </c>
      <c r="AB47" s="8">
        <v>70</v>
      </c>
      <c r="AC47" s="8">
        <v>80</v>
      </c>
      <c r="AD47" s="8">
        <v>67</v>
      </c>
      <c r="AE47" s="8">
        <v>49</v>
      </c>
      <c r="AF47" s="8">
        <v>49</v>
      </c>
      <c r="AG47" s="8">
        <v>50</v>
      </c>
      <c r="AH47" s="8">
        <v>38</v>
      </c>
      <c r="AI47" s="8">
        <v>47</v>
      </c>
      <c r="AJ47" s="8">
        <v>50</v>
      </c>
      <c r="AK47" s="8">
        <v>54</v>
      </c>
    </row>
    <row r="48" spans="1:37" ht="15.75" customHeight="1">
      <c r="A48" s="4" t="s">
        <v>78</v>
      </c>
      <c r="B48" s="13">
        <v>5049</v>
      </c>
      <c r="C48" s="5">
        <f t="shared" si="6"/>
        <v>3.5848682907506438E-2</v>
      </c>
      <c r="D48" s="6">
        <f t="shared" si="7"/>
        <v>2.5351554763319468E-2</v>
      </c>
      <c r="E48" s="7">
        <f t="shared" si="8"/>
        <v>8.1204198851257681E-3</v>
      </c>
      <c r="F48" s="15">
        <f t="shared" si="9"/>
        <v>181</v>
      </c>
      <c r="G48" s="17">
        <f t="shared" si="4"/>
        <v>128</v>
      </c>
      <c r="H48" s="17">
        <f t="shared" si="5"/>
        <v>41</v>
      </c>
      <c r="I48" s="8">
        <v>15</v>
      </c>
      <c r="J48" s="8">
        <v>19</v>
      </c>
      <c r="K48" s="8">
        <v>8</v>
      </c>
      <c r="L48" s="8">
        <v>11</v>
      </c>
      <c r="M48" s="8">
        <v>14</v>
      </c>
      <c r="N48" s="8">
        <v>14</v>
      </c>
      <c r="O48" s="8">
        <v>26</v>
      </c>
      <c r="P48" s="8">
        <v>24</v>
      </c>
      <c r="Q48" s="8">
        <v>15</v>
      </c>
      <c r="R48" s="8">
        <v>13</v>
      </c>
      <c r="S48" s="8">
        <v>8</v>
      </c>
      <c r="T48" s="8">
        <v>14</v>
      </c>
      <c r="U48" s="8">
        <v>14</v>
      </c>
      <c r="V48" s="8">
        <v>12</v>
      </c>
      <c r="W48" s="8">
        <v>11</v>
      </c>
      <c r="X48" s="8">
        <v>4</v>
      </c>
      <c r="Y48" s="8">
        <v>12</v>
      </c>
      <c r="Z48" s="8">
        <v>10</v>
      </c>
      <c r="AA48" s="8">
        <v>14</v>
      </c>
      <c r="AB48" s="8">
        <v>6</v>
      </c>
      <c r="AC48" s="8">
        <v>12</v>
      </c>
      <c r="AD48" s="8">
        <v>9</v>
      </c>
      <c r="AE48" s="8">
        <v>13</v>
      </c>
      <c r="AF48" s="8">
        <v>11</v>
      </c>
      <c r="AG48" s="8">
        <v>4</v>
      </c>
      <c r="AH48" s="8">
        <v>7</v>
      </c>
      <c r="AI48" s="8">
        <v>13</v>
      </c>
      <c r="AJ48" s="8">
        <v>8</v>
      </c>
      <c r="AK48" s="8">
        <v>9</v>
      </c>
    </row>
    <row r="49" spans="1:37" ht="15.75" customHeight="1">
      <c r="A49" s="4" t="s">
        <v>79</v>
      </c>
      <c r="B49" s="13">
        <v>33938</v>
      </c>
      <c r="C49" s="5">
        <f t="shared" si="6"/>
        <v>7.7494254228298656E-2</v>
      </c>
      <c r="D49" s="6">
        <f t="shared" si="7"/>
        <v>3.848193765101067E-2</v>
      </c>
      <c r="E49" s="7">
        <f t="shared" si="8"/>
        <v>1.6854263657257351E-2</v>
      </c>
      <c r="F49" s="15">
        <f t="shared" si="9"/>
        <v>2630</v>
      </c>
      <c r="G49" s="17">
        <f t="shared" si="4"/>
        <v>1306</v>
      </c>
      <c r="H49" s="17">
        <f t="shared" si="5"/>
        <v>572</v>
      </c>
      <c r="I49" s="8">
        <v>249</v>
      </c>
      <c r="J49" s="8">
        <v>137</v>
      </c>
      <c r="K49" s="8">
        <v>165</v>
      </c>
      <c r="L49" s="8">
        <v>201</v>
      </c>
      <c r="M49" s="8">
        <v>197</v>
      </c>
      <c r="N49" s="8">
        <v>222</v>
      </c>
      <c r="O49" s="8">
        <v>227</v>
      </c>
      <c r="P49" s="8">
        <v>253</v>
      </c>
      <c r="Q49" s="8">
        <v>219</v>
      </c>
      <c r="R49" s="8">
        <v>215</v>
      </c>
      <c r="S49" s="8">
        <v>226</v>
      </c>
      <c r="T49" s="8">
        <v>319</v>
      </c>
      <c r="U49" s="8">
        <v>161</v>
      </c>
      <c r="V49" s="8">
        <v>123</v>
      </c>
      <c r="W49" s="8">
        <v>110</v>
      </c>
      <c r="X49" s="8">
        <v>37</v>
      </c>
      <c r="Y49" s="8">
        <v>67</v>
      </c>
      <c r="Z49" s="8">
        <v>100</v>
      </c>
      <c r="AA49" s="8">
        <v>112</v>
      </c>
      <c r="AB49" s="8">
        <v>127</v>
      </c>
      <c r="AC49" s="8">
        <v>100</v>
      </c>
      <c r="AD49" s="8">
        <v>136</v>
      </c>
      <c r="AE49" s="8">
        <v>108</v>
      </c>
      <c r="AF49" s="8">
        <v>125</v>
      </c>
      <c r="AG49" s="8">
        <v>138</v>
      </c>
      <c r="AH49" s="8">
        <v>119</v>
      </c>
      <c r="AI49" s="8">
        <v>132</v>
      </c>
      <c r="AJ49" s="8">
        <v>91</v>
      </c>
      <c r="AK49" s="8">
        <v>92</v>
      </c>
    </row>
    <row r="50" spans="1:37" ht="15.75" customHeight="1">
      <c r="A50" s="4" t="s">
        <v>80</v>
      </c>
      <c r="B50" s="13">
        <v>71673</v>
      </c>
      <c r="C50" s="5">
        <f t="shared" si="6"/>
        <v>0.11538515200982238</v>
      </c>
      <c r="D50" s="6">
        <f t="shared" si="7"/>
        <v>7.1156502448620818E-2</v>
      </c>
      <c r="E50" s="7">
        <f t="shared" si="8"/>
        <v>3.15181449081244E-2</v>
      </c>
      <c r="F50" s="15">
        <f t="shared" si="9"/>
        <v>8270</v>
      </c>
      <c r="G50" s="17">
        <f t="shared" si="4"/>
        <v>5100</v>
      </c>
      <c r="H50" s="17">
        <f t="shared" si="5"/>
        <v>2259</v>
      </c>
      <c r="I50" s="8">
        <v>681</v>
      </c>
      <c r="J50" s="8">
        <v>716</v>
      </c>
      <c r="K50" s="8">
        <v>592</v>
      </c>
      <c r="L50" s="8">
        <v>567</v>
      </c>
      <c r="M50" s="8">
        <v>721</v>
      </c>
      <c r="N50" s="8">
        <v>708</v>
      </c>
      <c r="O50" s="8">
        <v>807</v>
      </c>
      <c r="P50" s="8">
        <v>778</v>
      </c>
      <c r="Q50" s="8">
        <v>692</v>
      </c>
      <c r="R50" s="8">
        <v>738</v>
      </c>
      <c r="S50" s="8">
        <v>587</v>
      </c>
      <c r="T50" s="8">
        <v>683</v>
      </c>
      <c r="U50" s="8">
        <v>595</v>
      </c>
      <c r="V50" s="8">
        <v>593</v>
      </c>
      <c r="W50" s="8">
        <v>440</v>
      </c>
      <c r="X50" s="8">
        <v>102</v>
      </c>
      <c r="Y50" s="8">
        <v>174</v>
      </c>
      <c r="Z50" s="8">
        <v>406</v>
      </c>
      <c r="AA50" s="8">
        <v>426</v>
      </c>
      <c r="AB50" s="8">
        <v>476</v>
      </c>
      <c r="AC50" s="8">
        <v>516</v>
      </c>
      <c r="AD50" s="8">
        <v>481</v>
      </c>
      <c r="AE50" s="8">
        <v>424</v>
      </c>
      <c r="AF50" s="8">
        <v>467</v>
      </c>
      <c r="AG50" s="8">
        <v>518</v>
      </c>
      <c r="AH50" s="8">
        <v>431</v>
      </c>
      <c r="AI50" s="8">
        <v>449</v>
      </c>
      <c r="AJ50" s="8">
        <v>425</v>
      </c>
      <c r="AK50" s="8">
        <v>436</v>
      </c>
    </row>
    <row r="51" spans="1:37" ht="15.75" customHeight="1">
      <c r="A51" s="4" t="s">
        <v>81</v>
      </c>
      <c r="B51" s="13">
        <v>4333</v>
      </c>
      <c r="C51" s="5">
        <f t="shared" si="6"/>
        <v>3.1848603738749134E-2</v>
      </c>
      <c r="D51" s="6">
        <f t="shared" si="7"/>
        <v>2.6540503115624278E-2</v>
      </c>
      <c r="E51" s="7">
        <f t="shared" si="8"/>
        <v>9.4622663281790902E-3</v>
      </c>
      <c r="F51" s="15">
        <f t="shared" si="9"/>
        <v>138</v>
      </c>
      <c r="G51" s="17">
        <f t="shared" si="4"/>
        <v>115</v>
      </c>
      <c r="H51" s="17">
        <f t="shared" si="5"/>
        <v>41</v>
      </c>
      <c r="I51" s="8">
        <v>15</v>
      </c>
      <c r="J51" s="8">
        <v>14</v>
      </c>
      <c r="K51" s="8">
        <v>6</v>
      </c>
      <c r="L51" s="8">
        <v>14</v>
      </c>
      <c r="M51" s="8">
        <v>9</v>
      </c>
      <c r="N51" s="8">
        <v>11</v>
      </c>
      <c r="O51" s="8">
        <v>12</v>
      </c>
      <c r="P51" s="8">
        <v>11</v>
      </c>
      <c r="Q51" s="8">
        <v>12</v>
      </c>
      <c r="R51" s="8">
        <v>13</v>
      </c>
      <c r="S51" s="8">
        <v>13</v>
      </c>
      <c r="T51" s="8">
        <v>8</v>
      </c>
      <c r="U51" s="8">
        <v>14</v>
      </c>
      <c r="V51" s="8">
        <v>7</v>
      </c>
      <c r="W51" s="8">
        <v>16</v>
      </c>
      <c r="X51" s="8">
        <v>4</v>
      </c>
      <c r="Y51" s="8">
        <v>9</v>
      </c>
      <c r="Z51" s="8">
        <v>7</v>
      </c>
      <c r="AA51" s="8">
        <v>10</v>
      </c>
      <c r="AB51" s="8">
        <v>10</v>
      </c>
      <c r="AC51" s="8">
        <v>8</v>
      </c>
      <c r="AD51" s="8">
        <v>16</v>
      </c>
      <c r="AE51" s="8">
        <v>8</v>
      </c>
      <c r="AF51" s="8">
        <v>6</v>
      </c>
      <c r="AG51" s="8">
        <v>11</v>
      </c>
      <c r="AH51" s="8">
        <v>6</v>
      </c>
      <c r="AI51" s="8">
        <v>10</v>
      </c>
      <c r="AJ51" s="8">
        <v>7</v>
      </c>
      <c r="AK51" s="8">
        <v>7</v>
      </c>
    </row>
    <row r="52" spans="1:37" ht="15.75" customHeight="1">
      <c r="A52" s="4" t="s">
        <v>82</v>
      </c>
      <c r="B52" s="13">
        <v>30703</v>
      </c>
      <c r="C52" s="5">
        <f t="shared" si="6"/>
        <v>6.836465491971469E-2</v>
      </c>
      <c r="D52" s="6">
        <f t="shared" si="7"/>
        <v>4.1103475230433506E-2</v>
      </c>
      <c r="E52" s="7">
        <f t="shared" si="8"/>
        <v>1.5731361756180177E-2</v>
      </c>
      <c r="F52" s="15">
        <f t="shared" si="9"/>
        <v>2099</v>
      </c>
      <c r="G52" s="17">
        <f t="shared" si="4"/>
        <v>1262</v>
      </c>
      <c r="H52" s="17">
        <f t="shared" si="5"/>
        <v>483</v>
      </c>
      <c r="I52" s="8">
        <v>193</v>
      </c>
      <c r="J52" s="8">
        <v>151</v>
      </c>
      <c r="K52" s="8">
        <v>135</v>
      </c>
      <c r="L52" s="8">
        <v>151</v>
      </c>
      <c r="M52" s="8">
        <v>181</v>
      </c>
      <c r="N52" s="8">
        <v>216</v>
      </c>
      <c r="O52" s="8">
        <v>171</v>
      </c>
      <c r="P52" s="8">
        <v>210</v>
      </c>
      <c r="Q52" s="8">
        <v>192</v>
      </c>
      <c r="R52" s="8">
        <v>172</v>
      </c>
      <c r="S52" s="8">
        <v>144</v>
      </c>
      <c r="T52" s="8">
        <v>183</v>
      </c>
      <c r="U52" s="8">
        <v>169</v>
      </c>
      <c r="V52" s="8">
        <v>140</v>
      </c>
      <c r="W52" s="8">
        <v>101</v>
      </c>
      <c r="X52" s="8">
        <v>11</v>
      </c>
      <c r="Y52" s="8">
        <v>24</v>
      </c>
      <c r="Z52" s="8">
        <v>151</v>
      </c>
      <c r="AA52" s="8">
        <v>127</v>
      </c>
      <c r="AB52" s="8">
        <v>116</v>
      </c>
      <c r="AC52" s="8">
        <v>119</v>
      </c>
      <c r="AD52" s="8">
        <v>121</v>
      </c>
      <c r="AE52" s="8">
        <v>88</v>
      </c>
      <c r="AF52" s="8">
        <v>95</v>
      </c>
      <c r="AG52" s="8">
        <v>112</v>
      </c>
      <c r="AH52" s="8">
        <v>78</v>
      </c>
      <c r="AI52" s="8">
        <v>131</v>
      </c>
      <c r="AJ52" s="8">
        <v>77</v>
      </c>
      <c r="AK52" s="8">
        <v>85</v>
      </c>
    </row>
    <row r="53" spans="1:37" ht="15.75" customHeight="1">
      <c r="A53" s="4" t="s">
        <v>83</v>
      </c>
      <c r="B53" s="13">
        <v>7899</v>
      </c>
      <c r="C53" s="5">
        <f t="shared" si="6"/>
        <v>8.1529307507279408E-2</v>
      </c>
      <c r="D53" s="6">
        <f t="shared" si="7"/>
        <v>5.1398911254589189E-2</v>
      </c>
      <c r="E53" s="7">
        <f t="shared" si="8"/>
        <v>2.0382326876819852E-2</v>
      </c>
      <c r="F53" s="15">
        <f t="shared" si="9"/>
        <v>644</v>
      </c>
      <c r="G53" s="17">
        <f t="shared" si="4"/>
        <v>406</v>
      </c>
      <c r="H53" s="17">
        <f t="shared" si="5"/>
        <v>161</v>
      </c>
      <c r="I53" s="8">
        <v>55</v>
      </c>
      <c r="J53" s="8">
        <v>46</v>
      </c>
      <c r="K53" s="8">
        <v>49</v>
      </c>
      <c r="L53" s="8">
        <v>46</v>
      </c>
      <c r="M53" s="8">
        <v>45</v>
      </c>
      <c r="N53" s="8">
        <v>63</v>
      </c>
      <c r="O53" s="8">
        <v>74</v>
      </c>
      <c r="P53" s="8">
        <v>62</v>
      </c>
      <c r="Q53" s="8">
        <v>41</v>
      </c>
      <c r="R53" s="8">
        <v>70</v>
      </c>
      <c r="S53" s="8">
        <v>44</v>
      </c>
      <c r="T53" s="8">
        <v>49</v>
      </c>
      <c r="U53" s="8">
        <v>53</v>
      </c>
      <c r="V53" s="8">
        <v>29</v>
      </c>
      <c r="W53" s="8">
        <v>14</v>
      </c>
      <c r="X53" s="8">
        <v>7</v>
      </c>
      <c r="Y53" s="8">
        <v>9</v>
      </c>
      <c r="Z53" s="8">
        <v>63</v>
      </c>
      <c r="AA53" s="8">
        <v>35</v>
      </c>
      <c r="AB53" s="8">
        <v>35</v>
      </c>
      <c r="AC53" s="8">
        <v>37</v>
      </c>
      <c r="AD53" s="8">
        <v>34</v>
      </c>
      <c r="AE53" s="8">
        <v>41</v>
      </c>
      <c r="AF53" s="8">
        <v>49</v>
      </c>
      <c r="AG53" s="8">
        <v>36</v>
      </c>
      <c r="AH53" s="8">
        <v>20</v>
      </c>
      <c r="AI53" s="8">
        <v>34</v>
      </c>
      <c r="AJ53" s="8">
        <v>32</v>
      </c>
      <c r="AK53" s="8">
        <v>39</v>
      </c>
    </row>
    <row r="54" spans="1:37" ht="15.75" customHeight="1">
      <c r="A54" s="4" t="s">
        <v>84</v>
      </c>
      <c r="B54" s="13">
        <v>13184</v>
      </c>
      <c r="C54" s="5">
        <f t="shared" si="6"/>
        <v>3.5194174757281552E-2</v>
      </c>
      <c r="D54" s="6">
        <f t="shared" si="7"/>
        <v>1.8810679611650484E-2</v>
      </c>
      <c r="E54" s="7">
        <f t="shared" si="8"/>
        <v>8.1917475728155338E-3</v>
      </c>
      <c r="F54" s="15">
        <f t="shared" si="9"/>
        <v>464</v>
      </c>
      <c r="G54" s="17">
        <f t="shared" si="4"/>
        <v>248</v>
      </c>
      <c r="H54" s="17">
        <f t="shared" si="5"/>
        <v>108</v>
      </c>
      <c r="I54" s="8">
        <v>38</v>
      </c>
      <c r="J54" s="8">
        <v>41</v>
      </c>
      <c r="K54" s="8">
        <v>16</v>
      </c>
      <c r="L54" s="8">
        <v>24</v>
      </c>
      <c r="M54" s="8">
        <v>42</v>
      </c>
      <c r="N54" s="8">
        <v>35</v>
      </c>
      <c r="O54" s="8">
        <v>54</v>
      </c>
      <c r="P54" s="8">
        <v>46</v>
      </c>
      <c r="Q54" s="8">
        <v>55</v>
      </c>
      <c r="R54" s="8">
        <v>42</v>
      </c>
      <c r="S54" s="8">
        <v>35</v>
      </c>
      <c r="T54" s="8">
        <v>36</v>
      </c>
      <c r="U54" s="8">
        <v>39</v>
      </c>
      <c r="V54" s="8">
        <v>29</v>
      </c>
      <c r="W54" s="8">
        <v>28</v>
      </c>
      <c r="X54" s="8">
        <v>7</v>
      </c>
      <c r="Y54" s="8">
        <v>6</v>
      </c>
      <c r="Z54" s="8">
        <v>17</v>
      </c>
      <c r="AA54" s="8">
        <v>23</v>
      </c>
      <c r="AB54" s="8">
        <v>18</v>
      </c>
      <c r="AC54" s="8">
        <v>16</v>
      </c>
      <c r="AD54" s="8">
        <v>25</v>
      </c>
      <c r="AE54" s="8">
        <v>18</v>
      </c>
      <c r="AF54" s="8">
        <v>22</v>
      </c>
      <c r="AG54" s="8">
        <v>27</v>
      </c>
      <c r="AH54" s="8">
        <v>26</v>
      </c>
      <c r="AI54" s="8">
        <v>31</v>
      </c>
      <c r="AJ54" s="8">
        <v>12</v>
      </c>
      <c r="AK54" s="8">
        <v>12</v>
      </c>
    </row>
    <row r="55" spans="1:37" ht="15.75" customHeight="1">
      <c r="A55" s="4" t="s">
        <v>85</v>
      </c>
      <c r="B55" s="13">
        <v>1924</v>
      </c>
      <c r="C55" s="5">
        <f t="shared" si="6"/>
        <v>3.7941787941787944E-2</v>
      </c>
      <c r="D55" s="6">
        <f t="shared" si="7"/>
        <v>2.7027027027027029E-2</v>
      </c>
      <c r="E55" s="7">
        <f t="shared" si="8"/>
        <v>4.677754677754678E-3</v>
      </c>
      <c r="F55" s="15">
        <f t="shared" si="9"/>
        <v>73</v>
      </c>
      <c r="G55" s="17">
        <f t="shared" si="4"/>
        <v>52</v>
      </c>
      <c r="H55" s="17">
        <f t="shared" si="5"/>
        <v>9</v>
      </c>
      <c r="I55" s="8">
        <v>5</v>
      </c>
      <c r="J55" s="8">
        <v>4</v>
      </c>
      <c r="K55" s="8">
        <v>6</v>
      </c>
      <c r="L55" s="8">
        <v>8</v>
      </c>
      <c r="M55" s="8">
        <v>3</v>
      </c>
      <c r="N55" s="8">
        <v>8</v>
      </c>
      <c r="O55" s="8">
        <v>5</v>
      </c>
      <c r="P55" s="8">
        <v>7</v>
      </c>
      <c r="Q55" s="8">
        <v>8</v>
      </c>
      <c r="R55" s="8">
        <v>8</v>
      </c>
      <c r="S55" s="8">
        <v>3</v>
      </c>
      <c r="T55" s="8">
        <v>8</v>
      </c>
      <c r="U55" s="8">
        <v>7</v>
      </c>
      <c r="V55" s="8">
        <v>6</v>
      </c>
      <c r="W55" s="8">
        <v>5</v>
      </c>
      <c r="X55" s="8">
        <v>2</v>
      </c>
      <c r="Y55" s="8">
        <v>3</v>
      </c>
      <c r="Z55" s="8">
        <v>5</v>
      </c>
      <c r="AA55" s="8">
        <v>5</v>
      </c>
      <c r="AB55" s="8">
        <v>4</v>
      </c>
      <c r="AC55" s="8">
        <v>5</v>
      </c>
      <c r="AD55" s="8">
        <v>4</v>
      </c>
      <c r="AE55" s="8">
        <v>4</v>
      </c>
      <c r="AF55" s="8">
        <v>2</v>
      </c>
      <c r="AG55" s="8">
        <v>1</v>
      </c>
      <c r="AH55" s="8">
        <v>1</v>
      </c>
      <c r="AI55" s="8">
        <v>2</v>
      </c>
      <c r="AJ55" s="8">
        <v>2</v>
      </c>
      <c r="AK55" s="8">
        <v>3</v>
      </c>
    </row>
    <row r="56" spans="1:37" ht="15.75" customHeight="1">
      <c r="A56" s="4" t="s">
        <v>86</v>
      </c>
      <c r="B56" s="13">
        <v>3774</v>
      </c>
      <c r="C56" s="5">
        <f t="shared" si="6"/>
        <v>2.5437201907790145E-2</v>
      </c>
      <c r="D56" s="6">
        <f t="shared" si="7"/>
        <v>1.2983571807101218E-2</v>
      </c>
      <c r="E56" s="7">
        <f t="shared" si="8"/>
        <v>4.7694753577106515E-3</v>
      </c>
      <c r="F56" s="15">
        <f t="shared" si="9"/>
        <v>96</v>
      </c>
      <c r="G56" s="17">
        <f t="shared" si="4"/>
        <v>49</v>
      </c>
      <c r="H56" s="17">
        <f t="shared" si="5"/>
        <v>18</v>
      </c>
      <c r="I56" s="8">
        <v>9</v>
      </c>
      <c r="J56" s="8">
        <v>6</v>
      </c>
      <c r="K56" s="8">
        <v>10</v>
      </c>
      <c r="L56" s="8">
        <v>8</v>
      </c>
      <c r="M56" s="8">
        <v>9</v>
      </c>
      <c r="N56" s="8">
        <v>7</v>
      </c>
      <c r="O56" s="8">
        <v>9</v>
      </c>
      <c r="P56" s="8">
        <v>9</v>
      </c>
      <c r="Q56" s="8">
        <v>9</v>
      </c>
      <c r="R56" s="8">
        <v>7</v>
      </c>
      <c r="S56" s="8">
        <v>5</v>
      </c>
      <c r="T56" s="8">
        <v>8</v>
      </c>
      <c r="U56" s="8">
        <v>2</v>
      </c>
      <c r="V56" s="8">
        <v>8</v>
      </c>
      <c r="W56" s="8">
        <v>4</v>
      </c>
      <c r="X56" s="8">
        <v>1</v>
      </c>
      <c r="Y56" s="8">
        <v>4</v>
      </c>
      <c r="Z56" s="8">
        <v>4</v>
      </c>
      <c r="AA56" s="8">
        <v>6</v>
      </c>
      <c r="AB56" s="8">
        <v>4</v>
      </c>
      <c r="AC56" s="8">
        <v>6</v>
      </c>
      <c r="AD56" s="8">
        <v>5</v>
      </c>
      <c r="AE56" s="8">
        <v>4</v>
      </c>
      <c r="AF56" s="8">
        <v>1</v>
      </c>
      <c r="AG56" s="8">
        <v>3</v>
      </c>
      <c r="AH56" s="8">
        <v>5</v>
      </c>
      <c r="AI56" s="8">
        <v>4</v>
      </c>
      <c r="AJ56" s="8">
        <v>1</v>
      </c>
      <c r="AK56" s="8">
        <v>5</v>
      </c>
    </row>
    <row r="57" spans="1:37" ht="15.75" customHeight="1">
      <c r="A57" s="4" t="s">
        <v>87</v>
      </c>
      <c r="B57" s="13">
        <v>12353</v>
      </c>
      <c r="C57" s="5">
        <f t="shared" si="6"/>
        <v>4.3552173561078281E-2</v>
      </c>
      <c r="D57" s="6">
        <f t="shared" si="7"/>
        <v>3.3190318141342184E-2</v>
      </c>
      <c r="E57" s="7">
        <f t="shared" si="8"/>
        <v>1.295231927467012E-2</v>
      </c>
      <c r="F57" s="15">
        <f t="shared" si="9"/>
        <v>538</v>
      </c>
      <c r="G57" s="17">
        <f t="shared" si="4"/>
        <v>410</v>
      </c>
      <c r="H57" s="17">
        <f t="shared" si="5"/>
        <v>160</v>
      </c>
      <c r="I57" s="8">
        <v>59</v>
      </c>
      <c r="J57" s="8">
        <v>36</v>
      </c>
      <c r="K57" s="8">
        <v>48</v>
      </c>
      <c r="L57" s="8">
        <v>43</v>
      </c>
      <c r="M57" s="8">
        <v>39</v>
      </c>
      <c r="N57" s="8">
        <v>50</v>
      </c>
      <c r="O57" s="8">
        <v>54</v>
      </c>
      <c r="P57" s="8">
        <v>48</v>
      </c>
      <c r="Q57" s="8">
        <v>53</v>
      </c>
      <c r="R57" s="8">
        <v>30</v>
      </c>
      <c r="S57" s="8">
        <v>36</v>
      </c>
      <c r="T57" s="8">
        <v>42</v>
      </c>
      <c r="U57" s="8">
        <v>44</v>
      </c>
      <c r="V57" s="8">
        <v>30</v>
      </c>
      <c r="W57" s="8">
        <v>35</v>
      </c>
      <c r="X57" s="8">
        <v>12</v>
      </c>
      <c r="Y57" s="8">
        <v>25</v>
      </c>
      <c r="Z57" s="8">
        <v>53</v>
      </c>
      <c r="AA57" s="8">
        <v>45</v>
      </c>
      <c r="AB57" s="8">
        <v>33</v>
      </c>
      <c r="AC57" s="8">
        <v>35</v>
      </c>
      <c r="AD57" s="8">
        <v>31</v>
      </c>
      <c r="AE57" s="8">
        <v>36</v>
      </c>
      <c r="AF57" s="8">
        <v>31</v>
      </c>
      <c r="AG57" s="8">
        <v>32</v>
      </c>
      <c r="AH57" s="8">
        <v>21</v>
      </c>
      <c r="AI57" s="8">
        <v>36</v>
      </c>
      <c r="AJ57" s="8">
        <v>34</v>
      </c>
      <c r="AK57" s="8">
        <v>37</v>
      </c>
    </row>
    <row r="58" spans="1:37" ht="15.75" customHeight="1">
      <c r="A58" s="4" t="s">
        <v>88</v>
      </c>
      <c r="B58" s="13">
        <v>1448</v>
      </c>
      <c r="C58" s="5">
        <f t="shared" si="6"/>
        <v>1.3121546961325966E-2</v>
      </c>
      <c r="D58" s="6">
        <f t="shared" si="7"/>
        <v>8.2872928176795577E-3</v>
      </c>
      <c r="E58" s="7">
        <f t="shared" si="8"/>
        <v>4.8342541436464086E-3</v>
      </c>
      <c r="F58" s="15">
        <f t="shared" si="9"/>
        <v>19</v>
      </c>
      <c r="G58" s="17">
        <f t="shared" si="4"/>
        <v>12</v>
      </c>
      <c r="H58" s="17">
        <f t="shared" si="5"/>
        <v>7</v>
      </c>
      <c r="I58" s="8">
        <v>2</v>
      </c>
      <c r="J58" s="8">
        <v>0</v>
      </c>
      <c r="K58" s="8">
        <v>1</v>
      </c>
      <c r="L58" s="8">
        <v>1</v>
      </c>
      <c r="M58" s="8">
        <v>1</v>
      </c>
      <c r="N58" s="8">
        <v>2</v>
      </c>
      <c r="O58" s="8">
        <v>4</v>
      </c>
      <c r="P58" s="8">
        <v>1</v>
      </c>
      <c r="Q58" s="8">
        <v>4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2</v>
      </c>
      <c r="X58" s="8">
        <v>0</v>
      </c>
      <c r="Y58" s="8">
        <v>1</v>
      </c>
      <c r="Z58" s="8">
        <v>2</v>
      </c>
      <c r="AA58" s="8">
        <v>0</v>
      </c>
      <c r="AB58" s="8">
        <v>0</v>
      </c>
      <c r="AC58" s="8">
        <v>2</v>
      </c>
      <c r="AD58" s="8">
        <v>1</v>
      </c>
      <c r="AE58" s="8">
        <v>0</v>
      </c>
      <c r="AF58" s="8">
        <v>2</v>
      </c>
      <c r="AG58" s="8">
        <v>1</v>
      </c>
      <c r="AH58" s="8">
        <v>3</v>
      </c>
      <c r="AI58" s="8">
        <v>1</v>
      </c>
      <c r="AJ58" s="8">
        <v>2</v>
      </c>
      <c r="AK58" s="8">
        <v>0</v>
      </c>
    </row>
    <row r="59" spans="1:37" ht="15.75" customHeight="1">
      <c r="A59" s="4" t="s">
        <v>89</v>
      </c>
      <c r="B59" s="13">
        <v>87342</v>
      </c>
      <c r="C59" s="5">
        <f t="shared" si="6"/>
        <v>6.5947654049598126E-2</v>
      </c>
      <c r="D59" s="6">
        <f t="shared" si="7"/>
        <v>4.3438437406974881E-2</v>
      </c>
      <c r="E59" s="7">
        <f t="shared" si="8"/>
        <v>1.810125712715532E-2</v>
      </c>
      <c r="F59" s="15">
        <f t="shared" si="9"/>
        <v>5760</v>
      </c>
      <c r="G59" s="17">
        <f t="shared" si="4"/>
        <v>3794</v>
      </c>
      <c r="H59" s="17">
        <f t="shared" si="5"/>
        <v>1581</v>
      </c>
      <c r="I59" s="8">
        <v>536</v>
      </c>
      <c r="J59" s="8">
        <v>450</v>
      </c>
      <c r="K59" s="8">
        <v>402</v>
      </c>
      <c r="L59" s="8">
        <v>408</v>
      </c>
      <c r="M59" s="8">
        <v>502</v>
      </c>
      <c r="N59" s="8">
        <v>472</v>
      </c>
      <c r="O59" s="8">
        <v>478</v>
      </c>
      <c r="P59" s="8">
        <v>574</v>
      </c>
      <c r="Q59" s="8">
        <v>465</v>
      </c>
      <c r="R59" s="8">
        <v>613</v>
      </c>
      <c r="S59" s="8">
        <v>452</v>
      </c>
      <c r="T59" s="8">
        <v>408</v>
      </c>
      <c r="U59" s="8">
        <v>482</v>
      </c>
      <c r="V59" s="8">
        <v>477</v>
      </c>
      <c r="W59" s="8">
        <v>256</v>
      </c>
      <c r="X59" s="8">
        <v>121</v>
      </c>
      <c r="Y59" s="8">
        <v>251</v>
      </c>
      <c r="Z59" s="8">
        <v>285</v>
      </c>
      <c r="AA59" s="8">
        <v>278</v>
      </c>
      <c r="AB59" s="8">
        <v>339</v>
      </c>
      <c r="AC59" s="8">
        <v>376</v>
      </c>
      <c r="AD59" s="8">
        <v>321</v>
      </c>
      <c r="AE59" s="8">
        <v>323</v>
      </c>
      <c r="AF59" s="8">
        <v>285</v>
      </c>
      <c r="AG59" s="8">
        <v>341</v>
      </c>
      <c r="AH59" s="8">
        <v>309</v>
      </c>
      <c r="AI59" s="8">
        <v>350</v>
      </c>
      <c r="AJ59" s="8">
        <v>286</v>
      </c>
      <c r="AK59" s="8">
        <v>295</v>
      </c>
    </row>
    <row r="60" spans="1:37" ht="15.75" customHeight="1">
      <c r="A60" s="4" t="s">
        <v>90</v>
      </c>
      <c r="B60" s="13">
        <v>1359</v>
      </c>
      <c r="C60" s="5">
        <f t="shared" si="6"/>
        <v>4.194260485651214E-2</v>
      </c>
      <c r="D60" s="6">
        <f t="shared" si="7"/>
        <v>8.8300220750551876E-3</v>
      </c>
      <c r="E60" s="7">
        <f t="shared" si="8"/>
        <v>1.4716703458425313E-3</v>
      </c>
      <c r="F60" s="15">
        <f t="shared" si="9"/>
        <v>57</v>
      </c>
      <c r="G60" s="17">
        <f t="shared" si="4"/>
        <v>12</v>
      </c>
      <c r="H60" s="17">
        <f t="shared" si="5"/>
        <v>2</v>
      </c>
      <c r="I60" s="8">
        <v>5</v>
      </c>
      <c r="J60" s="8">
        <v>8</v>
      </c>
      <c r="K60" s="8">
        <v>4</v>
      </c>
      <c r="L60" s="8">
        <v>3</v>
      </c>
      <c r="M60" s="8">
        <v>8</v>
      </c>
      <c r="N60" s="8">
        <v>3</v>
      </c>
      <c r="O60" s="8">
        <v>3</v>
      </c>
      <c r="P60" s="8">
        <v>5</v>
      </c>
      <c r="Q60" s="8">
        <v>8</v>
      </c>
      <c r="R60" s="8">
        <v>1</v>
      </c>
      <c r="S60" s="8">
        <v>1</v>
      </c>
      <c r="T60" s="8">
        <v>8</v>
      </c>
      <c r="U60" s="8">
        <v>3</v>
      </c>
      <c r="V60" s="8">
        <v>2</v>
      </c>
      <c r="W60" s="8">
        <v>1</v>
      </c>
      <c r="X60" s="8">
        <v>0</v>
      </c>
      <c r="Y60" s="8">
        <v>0</v>
      </c>
      <c r="Z60" s="8">
        <v>0</v>
      </c>
      <c r="AA60" s="8">
        <v>4</v>
      </c>
      <c r="AB60" s="8">
        <v>2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1</v>
      </c>
      <c r="AI60" s="8">
        <v>0</v>
      </c>
      <c r="AJ60" s="8">
        <v>0</v>
      </c>
      <c r="AK60" s="8">
        <v>1</v>
      </c>
    </row>
    <row r="61" spans="1:37" ht="15.75" customHeight="1">
      <c r="A61" s="4" t="s">
        <v>91</v>
      </c>
      <c r="B61" s="13">
        <v>2278</v>
      </c>
      <c r="C61" s="5">
        <f t="shared" si="6"/>
        <v>3.5557506584723439E-2</v>
      </c>
      <c r="D61" s="6">
        <f t="shared" si="7"/>
        <v>2.7655838454784899E-2</v>
      </c>
      <c r="E61" s="7">
        <f t="shared" si="8"/>
        <v>7.0237050043898156E-3</v>
      </c>
      <c r="F61" s="15">
        <f t="shared" si="9"/>
        <v>81</v>
      </c>
      <c r="G61" s="17">
        <f t="shared" si="4"/>
        <v>63</v>
      </c>
      <c r="H61" s="17">
        <f t="shared" si="5"/>
        <v>16</v>
      </c>
      <c r="I61" s="8">
        <v>4</v>
      </c>
      <c r="J61" s="8">
        <v>5</v>
      </c>
      <c r="K61" s="8">
        <v>9</v>
      </c>
      <c r="L61" s="8">
        <v>7</v>
      </c>
      <c r="M61" s="8">
        <v>10</v>
      </c>
      <c r="N61" s="8">
        <v>7</v>
      </c>
      <c r="O61" s="8">
        <v>9</v>
      </c>
      <c r="P61" s="8">
        <v>6</v>
      </c>
      <c r="Q61" s="8">
        <v>3</v>
      </c>
      <c r="R61" s="8">
        <v>11</v>
      </c>
      <c r="S61" s="8">
        <v>4</v>
      </c>
      <c r="T61" s="8">
        <v>6</v>
      </c>
      <c r="U61" s="8">
        <v>4</v>
      </c>
      <c r="V61" s="8">
        <v>7</v>
      </c>
      <c r="W61" s="8">
        <v>7</v>
      </c>
      <c r="X61" s="8">
        <v>2</v>
      </c>
      <c r="Y61" s="8">
        <v>6</v>
      </c>
      <c r="Z61" s="8">
        <v>5</v>
      </c>
      <c r="AA61" s="8">
        <v>9</v>
      </c>
      <c r="AB61" s="8">
        <v>6</v>
      </c>
      <c r="AC61" s="8">
        <v>9</v>
      </c>
      <c r="AD61" s="8">
        <v>4</v>
      </c>
      <c r="AE61" s="8">
        <v>0</v>
      </c>
      <c r="AF61" s="8">
        <v>4</v>
      </c>
      <c r="AG61" s="8">
        <v>3</v>
      </c>
      <c r="AH61" s="8">
        <v>1</v>
      </c>
      <c r="AI61" s="8">
        <v>6</v>
      </c>
      <c r="AJ61" s="8">
        <v>5</v>
      </c>
      <c r="AK61" s="8">
        <v>1</v>
      </c>
    </row>
    <row r="62" spans="1:37" ht="15.75" customHeight="1">
      <c r="A62" s="4" t="s">
        <v>92</v>
      </c>
      <c r="B62" s="13">
        <v>11066</v>
      </c>
      <c r="C62" s="5">
        <f t="shared" si="6"/>
        <v>4.3827941442255561E-2</v>
      </c>
      <c r="D62" s="6">
        <f t="shared" si="7"/>
        <v>3.5604554491234411E-2</v>
      </c>
      <c r="E62" s="7">
        <f t="shared" si="8"/>
        <v>1.3283932767034158E-2</v>
      </c>
      <c r="F62" s="15">
        <f t="shared" si="9"/>
        <v>485</v>
      </c>
      <c r="G62" s="17">
        <f t="shared" si="4"/>
        <v>394</v>
      </c>
      <c r="H62" s="17">
        <f t="shared" si="5"/>
        <v>147</v>
      </c>
      <c r="I62" s="8">
        <v>33</v>
      </c>
      <c r="J62" s="8">
        <v>40</v>
      </c>
      <c r="K62" s="8">
        <v>37</v>
      </c>
      <c r="L62" s="8">
        <v>29</v>
      </c>
      <c r="M62" s="8">
        <v>47</v>
      </c>
      <c r="N62" s="8">
        <v>56</v>
      </c>
      <c r="O62" s="8">
        <v>58</v>
      </c>
      <c r="P62" s="8">
        <v>36</v>
      </c>
      <c r="Q62" s="8">
        <v>50</v>
      </c>
      <c r="R62" s="8">
        <v>45</v>
      </c>
      <c r="S62" s="8">
        <v>26</v>
      </c>
      <c r="T62" s="8">
        <v>28</v>
      </c>
      <c r="U62" s="8">
        <v>42</v>
      </c>
      <c r="V62" s="8">
        <v>37</v>
      </c>
      <c r="W62" s="8">
        <v>39</v>
      </c>
      <c r="X62" s="8">
        <v>27</v>
      </c>
      <c r="Y62" s="8">
        <v>14</v>
      </c>
      <c r="Z62" s="8">
        <v>33</v>
      </c>
      <c r="AA62" s="8">
        <v>46</v>
      </c>
      <c r="AB62" s="8">
        <v>33</v>
      </c>
      <c r="AC62" s="8">
        <v>36</v>
      </c>
      <c r="AD62" s="8">
        <v>37</v>
      </c>
      <c r="AE62" s="8">
        <v>21</v>
      </c>
      <c r="AF62" s="8">
        <v>29</v>
      </c>
      <c r="AG62" s="8">
        <v>28</v>
      </c>
      <c r="AH62" s="8">
        <v>34</v>
      </c>
      <c r="AI62" s="8">
        <v>32</v>
      </c>
      <c r="AJ62" s="8">
        <v>22</v>
      </c>
      <c r="AK62" s="8">
        <v>31</v>
      </c>
    </row>
    <row r="63" spans="1:37" ht="15.75" customHeight="1">
      <c r="A63" s="4" t="s">
        <v>93</v>
      </c>
      <c r="B63" s="13">
        <v>795</v>
      </c>
      <c r="C63" s="5">
        <f t="shared" si="6"/>
        <v>3.8993710691823898E-2</v>
      </c>
      <c r="D63" s="6">
        <f t="shared" si="7"/>
        <v>1.6352201257861635E-2</v>
      </c>
      <c r="E63" s="7">
        <f t="shared" si="8"/>
        <v>3.7735849056603774E-3</v>
      </c>
      <c r="F63" s="15">
        <f t="shared" si="9"/>
        <v>31</v>
      </c>
      <c r="G63" s="17">
        <f t="shared" si="4"/>
        <v>13</v>
      </c>
      <c r="H63" s="17">
        <f t="shared" si="5"/>
        <v>3</v>
      </c>
      <c r="I63" s="8">
        <v>3</v>
      </c>
      <c r="J63" s="8">
        <v>1</v>
      </c>
      <c r="K63" s="8">
        <v>2</v>
      </c>
      <c r="L63" s="8">
        <v>5</v>
      </c>
      <c r="M63" s="8">
        <v>3</v>
      </c>
      <c r="N63" s="8">
        <v>3</v>
      </c>
      <c r="O63" s="8">
        <v>7</v>
      </c>
      <c r="P63" s="8">
        <v>3</v>
      </c>
      <c r="Q63" s="8">
        <v>2</v>
      </c>
      <c r="R63" s="8">
        <v>1</v>
      </c>
      <c r="S63" s="8">
        <v>0</v>
      </c>
      <c r="T63" s="8">
        <v>1</v>
      </c>
      <c r="U63" s="8">
        <v>1</v>
      </c>
      <c r="V63" s="8">
        <v>1</v>
      </c>
      <c r="W63" s="8">
        <v>1</v>
      </c>
      <c r="X63" s="8">
        <v>0</v>
      </c>
      <c r="Y63" s="8">
        <v>1</v>
      </c>
      <c r="Z63" s="8">
        <v>3</v>
      </c>
      <c r="AA63" s="8">
        <v>1</v>
      </c>
      <c r="AB63" s="8">
        <v>1</v>
      </c>
      <c r="AC63" s="8">
        <v>0</v>
      </c>
      <c r="AD63" s="8">
        <v>0</v>
      </c>
      <c r="AE63" s="8">
        <v>4</v>
      </c>
      <c r="AF63" s="8">
        <v>0</v>
      </c>
      <c r="AG63" s="8">
        <v>1</v>
      </c>
      <c r="AH63" s="8">
        <v>0</v>
      </c>
      <c r="AI63" s="8">
        <v>2</v>
      </c>
      <c r="AJ63" s="8">
        <v>0</v>
      </c>
      <c r="AK63" s="8">
        <v>0</v>
      </c>
    </row>
    <row r="64" spans="1:37" ht="15.75" customHeight="1">
      <c r="A64" s="4" t="s">
        <v>94</v>
      </c>
      <c r="B64" s="13">
        <v>3772</v>
      </c>
      <c r="C64" s="5">
        <f t="shared" si="6"/>
        <v>2.5715800636267234E-2</v>
      </c>
      <c r="D64" s="6">
        <f t="shared" si="7"/>
        <v>2.2269353128313893E-2</v>
      </c>
      <c r="E64" s="7">
        <f t="shared" si="8"/>
        <v>7.6882290562036056E-3</v>
      </c>
      <c r="F64" s="15">
        <f t="shared" si="9"/>
        <v>97</v>
      </c>
      <c r="G64" s="17">
        <f t="shared" si="4"/>
        <v>84</v>
      </c>
      <c r="H64" s="17">
        <f t="shared" si="5"/>
        <v>29</v>
      </c>
      <c r="I64" s="8">
        <v>6</v>
      </c>
      <c r="J64" s="8">
        <v>5</v>
      </c>
      <c r="K64" s="8">
        <v>4</v>
      </c>
      <c r="L64" s="8">
        <v>10</v>
      </c>
      <c r="M64" s="8">
        <v>9</v>
      </c>
      <c r="N64" s="8">
        <v>6</v>
      </c>
      <c r="O64" s="8">
        <v>7</v>
      </c>
      <c r="P64" s="8">
        <v>7</v>
      </c>
      <c r="Q64" s="8">
        <v>9</v>
      </c>
      <c r="R64" s="8">
        <v>19</v>
      </c>
      <c r="S64" s="8">
        <v>10</v>
      </c>
      <c r="T64" s="8">
        <v>5</v>
      </c>
      <c r="U64" s="8">
        <v>7</v>
      </c>
      <c r="V64" s="8">
        <v>8</v>
      </c>
      <c r="W64" s="8">
        <v>8</v>
      </c>
      <c r="X64" s="8">
        <v>3</v>
      </c>
      <c r="Y64" s="8">
        <v>6</v>
      </c>
      <c r="Z64" s="8">
        <v>11</v>
      </c>
      <c r="AA64" s="8">
        <v>7</v>
      </c>
      <c r="AB64" s="8">
        <v>5</v>
      </c>
      <c r="AC64" s="8">
        <v>10</v>
      </c>
      <c r="AD64" s="8">
        <v>10</v>
      </c>
      <c r="AE64" s="8">
        <v>4</v>
      </c>
      <c r="AF64" s="8">
        <v>5</v>
      </c>
      <c r="AG64" s="8">
        <v>8</v>
      </c>
      <c r="AH64" s="8">
        <v>2</v>
      </c>
      <c r="AI64" s="8">
        <v>11</v>
      </c>
      <c r="AJ64" s="8">
        <v>5</v>
      </c>
      <c r="AK64" s="8">
        <v>3</v>
      </c>
    </row>
    <row r="65" spans="1:37" ht="15.75" customHeight="1">
      <c r="A65" s="4" t="s">
        <v>95</v>
      </c>
      <c r="B65" s="13">
        <v>1795</v>
      </c>
      <c r="C65" s="5">
        <f t="shared" si="6"/>
        <v>3.2311977715877439E-2</v>
      </c>
      <c r="D65" s="6">
        <f t="shared" si="7"/>
        <v>1.8941504178272981E-2</v>
      </c>
      <c r="E65" s="7">
        <f t="shared" si="8"/>
        <v>1.2256267409470752E-2</v>
      </c>
      <c r="F65" s="15">
        <f t="shared" si="9"/>
        <v>58</v>
      </c>
      <c r="G65" s="17">
        <f t="shared" si="4"/>
        <v>34</v>
      </c>
      <c r="H65" s="17">
        <f t="shared" si="5"/>
        <v>22</v>
      </c>
      <c r="I65" s="8">
        <v>3</v>
      </c>
      <c r="J65" s="8">
        <v>4</v>
      </c>
      <c r="K65" s="8">
        <v>1</v>
      </c>
      <c r="L65" s="8">
        <v>5</v>
      </c>
      <c r="M65" s="8">
        <v>7</v>
      </c>
      <c r="N65" s="8">
        <v>7</v>
      </c>
      <c r="O65" s="8">
        <v>11</v>
      </c>
      <c r="P65" s="8">
        <v>6</v>
      </c>
      <c r="Q65" s="8">
        <v>10</v>
      </c>
      <c r="R65" s="8">
        <v>1</v>
      </c>
      <c r="S65" s="8">
        <v>3</v>
      </c>
      <c r="T65" s="8">
        <v>0</v>
      </c>
      <c r="U65" s="8">
        <v>5</v>
      </c>
      <c r="V65" s="8">
        <v>3</v>
      </c>
      <c r="W65" s="8">
        <v>2</v>
      </c>
      <c r="X65" s="8">
        <v>2</v>
      </c>
      <c r="Y65" s="8">
        <v>2</v>
      </c>
      <c r="Z65" s="8">
        <v>1</v>
      </c>
      <c r="AA65" s="8">
        <v>4</v>
      </c>
      <c r="AB65" s="8">
        <v>2</v>
      </c>
      <c r="AC65" s="8">
        <v>6</v>
      </c>
      <c r="AD65" s="8">
        <v>6</v>
      </c>
      <c r="AE65" s="8">
        <v>1</v>
      </c>
      <c r="AF65" s="8">
        <v>0</v>
      </c>
      <c r="AG65" s="8">
        <v>6</v>
      </c>
      <c r="AH65" s="8">
        <v>4</v>
      </c>
      <c r="AI65" s="8">
        <v>5</v>
      </c>
      <c r="AJ65" s="8">
        <v>5</v>
      </c>
      <c r="AK65" s="8">
        <v>2</v>
      </c>
    </row>
    <row r="66" spans="1:37" ht="15.75" customHeight="1">
      <c r="A66" s="4" t="s">
        <v>96</v>
      </c>
      <c r="B66" s="13">
        <v>3486</v>
      </c>
      <c r="C66" s="5">
        <f t="shared" si="6"/>
        <v>3.1554790590935168E-2</v>
      </c>
      <c r="D66" s="6">
        <f t="shared" si="7"/>
        <v>1.8646012621916237E-2</v>
      </c>
      <c r="E66" s="7">
        <f t="shared" si="8"/>
        <v>8.8927137119908205E-3</v>
      </c>
      <c r="F66" s="15">
        <f t="shared" si="9"/>
        <v>110</v>
      </c>
      <c r="G66" s="17">
        <f t="shared" si="4"/>
        <v>65</v>
      </c>
      <c r="H66" s="17">
        <f t="shared" si="5"/>
        <v>31</v>
      </c>
      <c r="I66" s="8">
        <v>12</v>
      </c>
      <c r="J66" s="8">
        <v>3</v>
      </c>
      <c r="K66" s="8">
        <v>14</v>
      </c>
      <c r="L66" s="8">
        <v>6</v>
      </c>
      <c r="M66" s="8">
        <v>6</v>
      </c>
      <c r="N66" s="8">
        <v>10</v>
      </c>
      <c r="O66" s="8">
        <v>13</v>
      </c>
      <c r="P66" s="8">
        <v>8</v>
      </c>
      <c r="Q66" s="8">
        <v>3</v>
      </c>
      <c r="R66" s="8">
        <v>11</v>
      </c>
      <c r="S66" s="8">
        <v>15</v>
      </c>
      <c r="T66" s="8">
        <v>9</v>
      </c>
      <c r="U66" s="8">
        <v>8</v>
      </c>
      <c r="V66" s="8">
        <v>5</v>
      </c>
      <c r="W66" s="8">
        <v>2</v>
      </c>
      <c r="X66" s="8">
        <v>0</v>
      </c>
      <c r="Y66" s="8">
        <v>7</v>
      </c>
      <c r="Z66" s="8">
        <v>5</v>
      </c>
      <c r="AA66" s="8">
        <v>15</v>
      </c>
      <c r="AB66" s="8">
        <v>8</v>
      </c>
      <c r="AC66" s="8">
        <v>5</v>
      </c>
      <c r="AD66" s="8">
        <v>4</v>
      </c>
      <c r="AE66" s="8">
        <v>5</v>
      </c>
      <c r="AF66" s="8">
        <v>1</v>
      </c>
      <c r="AG66" s="8">
        <v>7</v>
      </c>
      <c r="AH66" s="8">
        <v>5</v>
      </c>
      <c r="AI66" s="8">
        <v>7</v>
      </c>
      <c r="AJ66" s="8">
        <v>8</v>
      </c>
      <c r="AK66" s="8">
        <v>4</v>
      </c>
    </row>
    <row r="67" spans="1:37" ht="15.75" customHeight="1">
      <c r="A67" s="4" t="s">
        <v>97</v>
      </c>
      <c r="B67" s="13">
        <v>4897</v>
      </c>
      <c r="C67" s="5">
        <f t="shared" ref="C67:C91" si="10">SUM(I67:T67)/B67</f>
        <v>6.3099857055340006E-2</v>
      </c>
      <c r="D67" s="6">
        <f t="shared" ref="D67:D91" si="11">SUM(U67:AF67)/B67</f>
        <v>4.2066571370226673E-2</v>
      </c>
      <c r="E67" s="7">
        <f t="shared" ref="E67:E91" si="12">SUM(AG67:AK67)/B67</f>
        <v>1.1231366142536246E-2</v>
      </c>
      <c r="F67" s="15">
        <f t="shared" ref="F67:F91" si="13">SUM(I67:T67)</f>
        <v>309</v>
      </c>
      <c r="G67" s="17">
        <f t="shared" si="4"/>
        <v>206</v>
      </c>
      <c r="H67" s="17">
        <f t="shared" si="5"/>
        <v>55</v>
      </c>
      <c r="I67" s="8">
        <v>30</v>
      </c>
      <c r="J67" s="8">
        <v>25</v>
      </c>
      <c r="K67" s="8">
        <v>24</v>
      </c>
      <c r="L67" s="8">
        <v>14</v>
      </c>
      <c r="M67" s="8">
        <v>26</v>
      </c>
      <c r="N67" s="8">
        <v>22</v>
      </c>
      <c r="O67" s="8">
        <v>35</v>
      </c>
      <c r="P67" s="8">
        <v>32</v>
      </c>
      <c r="Q67" s="8">
        <v>36</v>
      </c>
      <c r="R67" s="8">
        <v>32</v>
      </c>
      <c r="S67" s="8">
        <v>16</v>
      </c>
      <c r="T67" s="8">
        <v>17</v>
      </c>
      <c r="U67" s="8">
        <v>25</v>
      </c>
      <c r="V67" s="8">
        <v>23</v>
      </c>
      <c r="W67" s="8">
        <v>6</v>
      </c>
      <c r="X67" s="8">
        <v>12</v>
      </c>
      <c r="Y67" s="8">
        <v>11</v>
      </c>
      <c r="Z67" s="8">
        <v>14</v>
      </c>
      <c r="AA67" s="8">
        <v>15</v>
      </c>
      <c r="AB67" s="8">
        <v>13</v>
      </c>
      <c r="AC67" s="8">
        <v>30</v>
      </c>
      <c r="AD67" s="8">
        <v>22</v>
      </c>
      <c r="AE67" s="8">
        <v>17</v>
      </c>
      <c r="AF67" s="8">
        <v>18</v>
      </c>
      <c r="AG67" s="8">
        <v>7</v>
      </c>
      <c r="AH67" s="8">
        <v>7</v>
      </c>
      <c r="AI67" s="8">
        <v>20</v>
      </c>
      <c r="AJ67" s="8">
        <v>13</v>
      </c>
      <c r="AK67" s="8">
        <v>8</v>
      </c>
    </row>
    <row r="68" spans="1:37" ht="15.75" customHeight="1">
      <c r="A68" s="4" t="s">
        <v>98</v>
      </c>
      <c r="B68" s="13">
        <v>3543</v>
      </c>
      <c r="C68" s="5">
        <f t="shared" si="10"/>
        <v>3.1329381879762912E-2</v>
      </c>
      <c r="D68" s="6">
        <f t="shared" si="11"/>
        <v>2.1450747953711543E-2</v>
      </c>
      <c r="E68" s="7">
        <f t="shared" si="12"/>
        <v>8.1851538244425634E-3</v>
      </c>
      <c r="F68" s="15">
        <f t="shared" si="13"/>
        <v>111</v>
      </c>
      <c r="G68" s="17">
        <f t="shared" ref="G68:G91" si="14">SUM(U68:AF68)</f>
        <v>76</v>
      </c>
      <c r="H68" s="17">
        <f t="shared" ref="H68:H91" si="15">SUM(AG68:AK68)</f>
        <v>29</v>
      </c>
      <c r="I68" s="8">
        <v>6</v>
      </c>
      <c r="J68" s="8">
        <v>8</v>
      </c>
      <c r="K68" s="8">
        <v>7</v>
      </c>
      <c r="L68" s="8">
        <v>8</v>
      </c>
      <c r="M68" s="8">
        <v>7</v>
      </c>
      <c r="N68" s="8">
        <v>7</v>
      </c>
      <c r="O68" s="8">
        <v>17</v>
      </c>
      <c r="P68" s="8">
        <v>13</v>
      </c>
      <c r="Q68" s="8">
        <v>12</v>
      </c>
      <c r="R68" s="8">
        <v>10</v>
      </c>
      <c r="S68" s="8">
        <v>8</v>
      </c>
      <c r="T68" s="8">
        <v>8</v>
      </c>
      <c r="U68" s="8">
        <v>12</v>
      </c>
      <c r="V68" s="8">
        <v>6</v>
      </c>
      <c r="W68" s="8">
        <v>3</v>
      </c>
      <c r="X68" s="8">
        <v>4</v>
      </c>
      <c r="Y68" s="8">
        <v>7</v>
      </c>
      <c r="Z68" s="8">
        <v>6</v>
      </c>
      <c r="AA68" s="8">
        <v>4</v>
      </c>
      <c r="AB68" s="8">
        <v>14</v>
      </c>
      <c r="AC68" s="8">
        <v>6</v>
      </c>
      <c r="AD68" s="8">
        <v>3</v>
      </c>
      <c r="AE68" s="8">
        <v>7</v>
      </c>
      <c r="AF68" s="8">
        <v>4</v>
      </c>
      <c r="AG68" s="8">
        <v>5</v>
      </c>
      <c r="AH68" s="8">
        <v>4</v>
      </c>
      <c r="AI68" s="8">
        <v>4</v>
      </c>
      <c r="AJ68" s="8">
        <v>8</v>
      </c>
      <c r="AK68" s="8">
        <v>8</v>
      </c>
    </row>
    <row r="69" spans="1:37" ht="15.75" customHeight="1">
      <c r="A69" s="4" t="s">
        <v>99</v>
      </c>
      <c r="B69" s="13">
        <v>18777</v>
      </c>
      <c r="C69" s="5">
        <f t="shared" si="10"/>
        <v>4.5001863982531823E-2</v>
      </c>
      <c r="D69" s="6">
        <f t="shared" si="11"/>
        <v>3.7599190499014751E-2</v>
      </c>
      <c r="E69" s="7">
        <f t="shared" si="12"/>
        <v>1.384672737924056E-2</v>
      </c>
      <c r="F69" s="15">
        <f t="shared" si="13"/>
        <v>845</v>
      </c>
      <c r="G69" s="17">
        <f t="shared" si="14"/>
        <v>706</v>
      </c>
      <c r="H69" s="17">
        <f t="shared" si="15"/>
        <v>260</v>
      </c>
      <c r="I69" s="8">
        <v>63</v>
      </c>
      <c r="J69" s="8">
        <v>76</v>
      </c>
      <c r="K69" s="8">
        <v>58</v>
      </c>
      <c r="L69" s="8">
        <v>61</v>
      </c>
      <c r="M69" s="8">
        <v>96</v>
      </c>
      <c r="N69" s="8">
        <v>65</v>
      </c>
      <c r="O69" s="8">
        <v>78</v>
      </c>
      <c r="P69" s="8">
        <v>84</v>
      </c>
      <c r="Q69" s="8">
        <v>82</v>
      </c>
      <c r="R69" s="8">
        <v>62</v>
      </c>
      <c r="S69" s="8">
        <v>45</v>
      </c>
      <c r="T69" s="8">
        <v>75</v>
      </c>
      <c r="U69" s="8">
        <v>80</v>
      </c>
      <c r="V69" s="8">
        <v>67</v>
      </c>
      <c r="W69" s="8">
        <v>47</v>
      </c>
      <c r="X69" s="8">
        <v>39</v>
      </c>
      <c r="Y69" s="8">
        <v>39</v>
      </c>
      <c r="Z69" s="8">
        <v>49</v>
      </c>
      <c r="AA69" s="8">
        <v>72</v>
      </c>
      <c r="AB69" s="8">
        <v>65</v>
      </c>
      <c r="AC69" s="8">
        <v>53</v>
      </c>
      <c r="AD69" s="8">
        <v>68</v>
      </c>
      <c r="AE69" s="8">
        <v>62</v>
      </c>
      <c r="AF69" s="8">
        <v>65</v>
      </c>
      <c r="AG69" s="8">
        <v>62</v>
      </c>
      <c r="AH69" s="8">
        <v>48</v>
      </c>
      <c r="AI69" s="8">
        <v>52</v>
      </c>
      <c r="AJ69" s="8">
        <v>47</v>
      </c>
      <c r="AK69" s="8">
        <v>51</v>
      </c>
    </row>
    <row r="70" spans="1:37" ht="15.75" customHeight="1">
      <c r="A70" s="4" t="s">
        <v>100</v>
      </c>
      <c r="B70" s="13">
        <v>3647</v>
      </c>
      <c r="C70" s="5">
        <f t="shared" si="10"/>
        <v>3.5919934192486978E-2</v>
      </c>
      <c r="D70" s="6">
        <f t="shared" si="11"/>
        <v>2.6597203180696465E-2</v>
      </c>
      <c r="E70" s="7">
        <f t="shared" si="12"/>
        <v>8.500137098985467E-3</v>
      </c>
      <c r="F70" s="15">
        <f t="shared" si="13"/>
        <v>131</v>
      </c>
      <c r="G70" s="17">
        <f t="shared" si="14"/>
        <v>97</v>
      </c>
      <c r="H70" s="17">
        <f t="shared" si="15"/>
        <v>31</v>
      </c>
      <c r="I70" s="8">
        <v>8</v>
      </c>
      <c r="J70" s="8">
        <v>6</v>
      </c>
      <c r="K70" s="8">
        <v>11</v>
      </c>
      <c r="L70" s="8">
        <v>14</v>
      </c>
      <c r="M70" s="8">
        <v>20</v>
      </c>
      <c r="N70" s="8">
        <v>13</v>
      </c>
      <c r="O70" s="8">
        <v>11</v>
      </c>
      <c r="P70" s="8">
        <v>14</v>
      </c>
      <c r="Q70" s="8">
        <v>9</v>
      </c>
      <c r="R70" s="8">
        <v>11</v>
      </c>
      <c r="S70" s="8">
        <v>6</v>
      </c>
      <c r="T70" s="8">
        <v>8</v>
      </c>
      <c r="U70" s="8">
        <v>8</v>
      </c>
      <c r="V70" s="8">
        <v>9</v>
      </c>
      <c r="W70" s="8">
        <v>9</v>
      </c>
      <c r="X70" s="8">
        <v>4</v>
      </c>
      <c r="Y70" s="8">
        <v>4</v>
      </c>
      <c r="Z70" s="8">
        <v>8</v>
      </c>
      <c r="AA70" s="8">
        <v>9</v>
      </c>
      <c r="AB70" s="8">
        <v>16</v>
      </c>
      <c r="AC70" s="8">
        <v>1</v>
      </c>
      <c r="AD70" s="8">
        <v>7</v>
      </c>
      <c r="AE70" s="8">
        <v>11</v>
      </c>
      <c r="AF70" s="8">
        <v>11</v>
      </c>
      <c r="AG70" s="8">
        <v>8</v>
      </c>
      <c r="AH70" s="8">
        <v>4</v>
      </c>
      <c r="AI70" s="8">
        <v>7</v>
      </c>
      <c r="AJ70" s="8">
        <v>12</v>
      </c>
      <c r="AK70" s="8"/>
    </row>
    <row r="71" spans="1:37" ht="15.75" customHeight="1">
      <c r="A71" s="4" t="s">
        <v>101</v>
      </c>
      <c r="B71" s="13">
        <v>2552</v>
      </c>
      <c r="C71" s="5">
        <f t="shared" si="10"/>
        <v>9.7962382445141074E-3</v>
      </c>
      <c r="D71" s="6">
        <f t="shared" si="11"/>
        <v>8.2288401253918491E-3</v>
      </c>
      <c r="E71" s="7">
        <f t="shared" si="12"/>
        <v>5.4858934169278997E-3</v>
      </c>
      <c r="F71" s="15">
        <f t="shared" si="13"/>
        <v>25</v>
      </c>
      <c r="G71" s="17">
        <f t="shared" si="14"/>
        <v>21</v>
      </c>
      <c r="H71" s="17">
        <f t="shared" si="15"/>
        <v>14</v>
      </c>
      <c r="I71" s="8">
        <v>3</v>
      </c>
      <c r="J71" s="8">
        <v>0</v>
      </c>
      <c r="K71" s="8">
        <v>3</v>
      </c>
      <c r="L71" s="8">
        <v>1</v>
      </c>
      <c r="M71" s="8">
        <v>2</v>
      </c>
      <c r="N71" s="8">
        <v>1</v>
      </c>
      <c r="O71" s="8">
        <v>0</v>
      </c>
      <c r="P71" s="8">
        <v>2</v>
      </c>
      <c r="Q71" s="8">
        <v>4</v>
      </c>
      <c r="R71" s="8">
        <v>4</v>
      </c>
      <c r="S71" s="8">
        <v>4</v>
      </c>
      <c r="T71" s="8">
        <v>1</v>
      </c>
      <c r="U71" s="8">
        <v>2</v>
      </c>
      <c r="V71" s="8">
        <v>1</v>
      </c>
      <c r="W71" s="8">
        <v>2</v>
      </c>
      <c r="X71" s="8">
        <v>1</v>
      </c>
      <c r="Y71" s="8">
        <v>0</v>
      </c>
      <c r="Z71" s="8">
        <v>2</v>
      </c>
      <c r="AA71" s="8">
        <v>3</v>
      </c>
      <c r="AB71" s="8">
        <v>3</v>
      </c>
      <c r="AC71" s="8">
        <v>1</v>
      </c>
      <c r="AD71" s="8">
        <v>2</v>
      </c>
      <c r="AE71" s="8">
        <v>4</v>
      </c>
      <c r="AF71" s="8">
        <v>0</v>
      </c>
      <c r="AG71" s="8">
        <v>4</v>
      </c>
      <c r="AH71" s="8">
        <v>5</v>
      </c>
      <c r="AI71" s="8">
        <v>2</v>
      </c>
      <c r="AJ71" s="8">
        <v>1</v>
      </c>
      <c r="AK71" s="8">
        <v>2</v>
      </c>
    </row>
    <row r="72" spans="1:37" ht="15.75" customHeight="1">
      <c r="A72" s="4" t="s">
        <v>102</v>
      </c>
      <c r="B72" s="13">
        <v>15382</v>
      </c>
      <c r="C72" s="5">
        <f t="shared" si="10"/>
        <v>4.2452216876869064E-2</v>
      </c>
      <c r="D72" s="6">
        <f t="shared" si="11"/>
        <v>2.2753868157586788E-3</v>
      </c>
      <c r="E72" s="7">
        <f t="shared" si="12"/>
        <v>1.1701989338187492E-3</v>
      </c>
      <c r="F72" s="15">
        <f t="shared" si="13"/>
        <v>653</v>
      </c>
      <c r="G72" s="17">
        <f t="shared" si="14"/>
        <v>35</v>
      </c>
      <c r="H72" s="17">
        <f t="shared" si="15"/>
        <v>18</v>
      </c>
      <c r="I72" s="8">
        <v>80</v>
      </c>
      <c r="J72" s="8">
        <v>87</v>
      </c>
      <c r="K72" s="8">
        <v>81</v>
      </c>
      <c r="L72" s="8">
        <v>89</v>
      </c>
      <c r="M72" s="8">
        <v>83</v>
      </c>
      <c r="N72" s="8">
        <v>106</v>
      </c>
      <c r="O72" s="8">
        <v>109</v>
      </c>
      <c r="P72" s="8">
        <v>5</v>
      </c>
      <c r="Q72" s="8">
        <v>4</v>
      </c>
      <c r="R72" s="8">
        <v>4</v>
      </c>
      <c r="S72" s="8">
        <v>3</v>
      </c>
      <c r="T72" s="8">
        <v>2</v>
      </c>
      <c r="U72" s="8">
        <v>3</v>
      </c>
      <c r="V72" s="8">
        <v>4</v>
      </c>
      <c r="W72" s="8">
        <v>2</v>
      </c>
      <c r="X72" s="8">
        <v>1</v>
      </c>
      <c r="Y72" s="8">
        <v>0</v>
      </c>
      <c r="Z72" s="8">
        <v>7</v>
      </c>
      <c r="AA72" s="8">
        <v>1</v>
      </c>
      <c r="AB72" s="8">
        <v>0</v>
      </c>
      <c r="AC72" s="8">
        <v>9</v>
      </c>
      <c r="AD72" s="8">
        <v>4</v>
      </c>
      <c r="AE72" s="8">
        <v>2</v>
      </c>
      <c r="AF72" s="8">
        <v>2</v>
      </c>
      <c r="AG72" s="8">
        <v>3</v>
      </c>
      <c r="AH72" s="8">
        <v>4</v>
      </c>
      <c r="AI72" s="8">
        <v>5</v>
      </c>
      <c r="AJ72" s="8">
        <v>2</v>
      </c>
      <c r="AK72" s="8">
        <v>4</v>
      </c>
    </row>
    <row r="73" spans="1:37" ht="15.75" customHeight="1">
      <c r="A73" s="4" t="s">
        <v>103</v>
      </c>
      <c r="B73" s="13">
        <v>8670</v>
      </c>
      <c r="C73" s="5">
        <f t="shared" si="10"/>
        <v>4.6366782006920418E-2</v>
      </c>
      <c r="D73" s="6">
        <f t="shared" si="11"/>
        <v>3.3448673587081888E-2</v>
      </c>
      <c r="E73" s="7">
        <f t="shared" si="12"/>
        <v>8.0738177623990767E-3</v>
      </c>
      <c r="F73" s="15">
        <f t="shared" si="13"/>
        <v>402</v>
      </c>
      <c r="G73" s="17">
        <f t="shared" si="14"/>
        <v>290</v>
      </c>
      <c r="H73" s="17">
        <f t="shared" si="15"/>
        <v>70</v>
      </c>
      <c r="I73" s="8">
        <v>45</v>
      </c>
      <c r="J73" s="8">
        <v>36</v>
      </c>
      <c r="K73" s="8">
        <v>30</v>
      </c>
      <c r="L73" s="8">
        <v>40</v>
      </c>
      <c r="M73" s="8">
        <v>26</v>
      </c>
      <c r="N73" s="8">
        <v>30</v>
      </c>
      <c r="O73" s="8">
        <v>55</v>
      </c>
      <c r="P73" s="8">
        <v>37</v>
      </c>
      <c r="Q73" s="8">
        <v>34</v>
      </c>
      <c r="R73" s="8">
        <v>26</v>
      </c>
      <c r="S73" s="8">
        <v>24</v>
      </c>
      <c r="T73" s="8">
        <v>19</v>
      </c>
      <c r="U73" s="8">
        <v>39</v>
      </c>
      <c r="V73" s="8">
        <v>23</v>
      </c>
      <c r="W73" s="8">
        <v>22</v>
      </c>
      <c r="X73" s="8">
        <v>7</v>
      </c>
      <c r="Y73" s="8">
        <v>12</v>
      </c>
      <c r="Z73" s="8">
        <v>27</v>
      </c>
      <c r="AA73" s="8">
        <v>29</v>
      </c>
      <c r="AB73" s="8">
        <v>36</v>
      </c>
      <c r="AC73" s="8">
        <v>41</v>
      </c>
      <c r="AD73" s="8">
        <v>21</v>
      </c>
      <c r="AE73" s="8">
        <v>15</v>
      </c>
      <c r="AF73" s="8">
        <v>18</v>
      </c>
      <c r="AG73" s="8">
        <v>16</v>
      </c>
      <c r="AH73" s="8">
        <v>4</v>
      </c>
      <c r="AI73" s="8">
        <v>18</v>
      </c>
      <c r="AJ73" s="8">
        <v>17</v>
      </c>
      <c r="AK73" s="8">
        <v>15</v>
      </c>
    </row>
    <row r="74" spans="1:37" ht="15.75" customHeight="1">
      <c r="A74" s="4" t="s">
        <v>104</v>
      </c>
      <c r="B74" s="13">
        <v>6750</v>
      </c>
      <c r="C74" s="5">
        <f t="shared" si="10"/>
        <v>3.7481481481481484E-2</v>
      </c>
      <c r="D74" s="6">
        <f t="shared" si="11"/>
        <v>2.474074074074074E-2</v>
      </c>
      <c r="E74" s="7">
        <f t="shared" si="12"/>
        <v>7.1111111111111115E-3</v>
      </c>
      <c r="F74" s="15">
        <f t="shared" si="13"/>
        <v>253</v>
      </c>
      <c r="G74" s="17">
        <f t="shared" si="14"/>
        <v>167</v>
      </c>
      <c r="H74" s="17">
        <f t="shared" si="15"/>
        <v>48</v>
      </c>
      <c r="I74" s="8">
        <v>23</v>
      </c>
      <c r="J74" s="8">
        <v>21</v>
      </c>
      <c r="K74" s="8">
        <v>19</v>
      </c>
      <c r="L74" s="8">
        <v>14</v>
      </c>
      <c r="M74" s="8">
        <v>25</v>
      </c>
      <c r="N74" s="8">
        <v>19</v>
      </c>
      <c r="O74" s="8">
        <v>34</v>
      </c>
      <c r="P74" s="8">
        <v>23</v>
      </c>
      <c r="Q74" s="8">
        <v>27</v>
      </c>
      <c r="R74" s="8">
        <v>21</v>
      </c>
      <c r="S74" s="8">
        <v>13</v>
      </c>
      <c r="T74" s="8">
        <v>14</v>
      </c>
      <c r="U74" s="8">
        <v>22</v>
      </c>
      <c r="V74" s="8">
        <v>18</v>
      </c>
      <c r="W74" s="8">
        <v>21</v>
      </c>
      <c r="X74" s="8">
        <v>4</v>
      </c>
      <c r="Y74" s="8">
        <v>7</v>
      </c>
      <c r="Z74" s="8">
        <v>10</v>
      </c>
      <c r="AA74" s="8">
        <v>17</v>
      </c>
      <c r="AB74" s="8">
        <v>19</v>
      </c>
      <c r="AC74" s="8">
        <v>13</v>
      </c>
      <c r="AD74" s="8">
        <v>11</v>
      </c>
      <c r="AE74" s="8">
        <v>10</v>
      </c>
      <c r="AF74" s="8">
        <v>15</v>
      </c>
      <c r="AG74" s="8">
        <v>6</v>
      </c>
      <c r="AH74" s="8">
        <v>15</v>
      </c>
      <c r="AI74" s="8">
        <v>10</v>
      </c>
      <c r="AJ74" s="8">
        <v>11</v>
      </c>
      <c r="AK74" s="8">
        <v>6</v>
      </c>
    </row>
    <row r="75" spans="1:37" ht="15.75" customHeight="1">
      <c r="A75" s="4" t="s">
        <v>105</v>
      </c>
      <c r="B75" s="13">
        <v>9684</v>
      </c>
      <c r="C75" s="5">
        <f t="shared" si="10"/>
        <v>4.2131350681536554E-2</v>
      </c>
      <c r="D75" s="6">
        <f t="shared" si="11"/>
        <v>3.232135481206113E-2</v>
      </c>
      <c r="E75" s="7">
        <f t="shared" si="12"/>
        <v>1.0842627013630731E-2</v>
      </c>
      <c r="F75" s="15">
        <f t="shared" si="13"/>
        <v>408</v>
      </c>
      <c r="G75" s="17">
        <f t="shared" si="14"/>
        <v>313</v>
      </c>
      <c r="H75" s="17">
        <f t="shared" si="15"/>
        <v>105</v>
      </c>
      <c r="I75" s="8">
        <v>36</v>
      </c>
      <c r="J75" s="8">
        <v>38</v>
      </c>
      <c r="K75" s="8">
        <v>37</v>
      </c>
      <c r="L75" s="8">
        <v>26</v>
      </c>
      <c r="M75" s="8">
        <v>34</v>
      </c>
      <c r="N75" s="8">
        <v>32</v>
      </c>
      <c r="O75" s="8">
        <v>38</v>
      </c>
      <c r="P75" s="8">
        <v>54</v>
      </c>
      <c r="Q75" s="8">
        <v>34</v>
      </c>
      <c r="R75" s="8">
        <v>28</v>
      </c>
      <c r="S75" s="8">
        <v>27</v>
      </c>
      <c r="T75" s="8">
        <v>24</v>
      </c>
      <c r="U75" s="8">
        <v>38</v>
      </c>
      <c r="V75" s="8">
        <v>34</v>
      </c>
      <c r="W75" s="8">
        <v>17</v>
      </c>
      <c r="X75" s="8">
        <v>10</v>
      </c>
      <c r="Y75" s="8">
        <v>12</v>
      </c>
      <c r="Z75" s="8">
        <v>28</v>
      </c>
      <c r="AA75" s="8">
        <v>24</v>
      </c>
      <c r="AB75" s="8">
        <v>31</v>
      </c>
      <c r="AC75" s="8">
        <v>21</v>
      </c>
      <c r="AD75" s="8">
        <v>45</v>
      </c>
      <c r="AE75" s="8">
        <v>28</v>
      </c>
      <c r="AF75" s="8">
        <v>25</v>
      </c>
      <c r="AG75" s="8">
        <v>16</v>
      </c>
      <c r="AH75" s="8">
        <v>15</v>
      </c>
      <c r="AI75" s="8">
        <v>31</v>
      </c>
      <c r="AJ75" s="8">
        <v>23</v>
      </c>
      <c r="AK75" s="8">
        <v>20</v>
      </c>
    </row>
    <row r="76" spans="1:37" ht="15.75" customHeight="1">
      <c r="A76" s="4" t="s">
        <v>106</v>
      </c>
      <c r="B76" s="13">
        <v>6140</v>
      </c>
      <c r="C76" s="5">
        <f t="shared" si="10"/>
        <v>4.5276872964169379E-2</v>
      </c>
      <c r="D76" s="6">
        <f t="shared" si="11"/>
        <v>3.322475570032573E-2</v>
      </c>
      <c r="E76" s="7">
        <f t="shared" si="12"/>
        <v>1.0423452768729642E-2</v>
      </c>
      <c r="F76" s="15">
        <f t="shared" si="13"/>
        <v>278</v>
      </c>
      <c r="G76" s="17">
        <f t="shared" si="14"/>
        <v>204</v>
      </c>
      <c r="H76" s="17">
        <f t="shared" si="15"/>
        <v>64</v>
      </c>
      <c r="I76" s="8">
        <v>34</v>
      </c>
      <c r="J76" s="8">
        <v>17</v>
      </c>
      <c r="K76" s="8">
        <v>23</v>
      </c>
      <c r="L76" s="8">
        <v>23</v>
      </c>
      <c r="M76" s="8">
        <v>27</v>
      </c>
      <c r="N76" s="8">
        <v>27</v>
      </c>
      <c r="O76" s="8">
        <v>27</v>
      </c>
      <c r="P76" s="8">
        <v>28</v>
      </c>
      <c r="Q76" s="8">
        <v>14</v>
      </c>
      <c r="R76" s="8">
        <v>20</v>
      </c>
      <c r="S76" s="8">
        <v>15</v>
      </c>
      <c r="T76" s="8">
        <v>23</v>
      </c>
      <c r="U76" s="8">
        <v>30</v>
      </c>
      <c r="V76" s="8">
        <v>18</v>
      </c>
      <c r="W76" s="8">
        <v>15</v>
      </c>
      <c r="X76" s="8">
        <v>3</v>
      </c>
      <c r="Y76" s="8">
        <v>13</v>
      </c>
      <c r="Z76" s="8">
        <v>17</v>
      </c>
      <c r="AA76" s="8">
        <v>21</v>
      </c>
      <c r="AB76" s="8">
        <v>21</v>
      </c>
      <c r="AC76" s="8">
        <v>13</v>
      </c>
      <c r="AD76" s="8">
        <v>21</v>
      </c>
      <c r="AE76" s="8">
        <v>14</v>
      </c>
      <c r="AF76" s="8">
        <v>18</v>
      </c>
      <c r="AG76" s="8">
        <v>14</v>
      </c>
      <c r="AH76" s="8">
        <v>12</v>
      </c>
      <c r="AI76" s="8">
        <v>16</v>
      </c>
      <c r="AJ76" s="8">
        <v>12</v>
      </c>
      <c r="AK76" s="8">
        <v>10</v>
      </c>
    </row>
    <row r="77" spans="1:37" ht="15.75" customHeight="1">
      <c r="A77" s="4" t="s">
        <v>107</v>
      </c>
      <c r="B77" s="13">
        <v>5475</v>
      </c>
      <c r="C77" s="5">
        <f t="shared" si="10"/>
        <v>4.5844748858447491E-2</v>
      </c>
      <c r="D77" s="6">
        <f t="shared" si="11"/>
        <v>3.2694063926940638E-2</v>
      </c>
      <c r="E77" s="7">
        <f t="shared" si="12"/>
        <v>7.6712328767123287E-3</v>
      </c>
      <c r="F77" s="15">
        <f t="shared" si="13"/>
        <v>251</v>
      </c>
      <c r="G77" s="17">
        <f t="shared" si="14"/>
        <v>179</v>
      </c>
      <c r="H77" s="17">
        <f t="shared" si="15"/>
        <v>42</v>
      </c>
      <c r="I77" s="8">
        <v>24</v>
      </c>
      <c r="J77" s="8">
        <v>18</v>
      </c>
      <c r="K77" s="8">
        <v>19</v>
      </c>
      <c r="L77" s="8">
        <v>14</v>
      </c>
      <c r="M77" s="8">
        <v>30</v>
      </c>
      <c r="N77" s="8">
        <v>17</v>
      </c>
      <c r="O77" s="8">
        <v>30</v>
      </c>
      <c r="P77" s="8">
        <v>22</v>
      </c>
      <c r="Q77" s="8">
        <v>26</v>
      </c>
      <c r="R77" s="8">
        <v>16</v>
      </c>
      <c r="S77" s="8">
        <v>17</v>
      </c>
      <c r="T77" s="8">
        <v>18</v>
      </c>
      <c r="U77" s="8">
        <v>29</v>
      </c>
      <c r="V77" s="8">
        <v>10</v>
      </c>
      <c r="W77" s="8">
        <v>16</v>
      </c>
      <c r="X77" s="8">
        <v>6</v>
      </c>
      <c r="Y77" s="8">
        <v>4</v>
      </c>
      <c r="Z77" s="8">
        <v>21</v>
      </c>
      <c r="AA77" s="8">
        <v>20</v>
      </c>
      <c r="AB77" s="8">
        <v>19</v>
      </c>
      <c r="AC77" s="8">
        <v>18</v>
      </c>
      <c r="AD77" s="8">
        <v>15</v>
      </c>
      <c r="AE77" s="8">
        <v>10</v>
      </c>
      <c r="AF77" s="8">
        <v>11</v>
      </c>
      <c r="AG77" s="8">
        <v>5</v>
      </c>
      <c r="AH77" s="8">
        <v>5</v>
      </c>
      <c r="AI77" s="8">
        <v>12</v>
      </c>
      <c r="AJ77" s="8">
        <v>8</v>
      </c>
      <c r="AK77" s="8">
        <v>12</v>
      </c>
    </row>
    <row r="78" spans="1:37" ht="15.75" customHeight="1">
      <c r="A78" s="4" t="s">
        <v>108</v>
      </c>
      <c r="B78" s="13">
        <v>48429</v>
      </c>
      <c r="C78" s="5">
        <f t="shared" si="10"/>
        <v>6.1450783621383884E-2</v>
      </c>
      <c r="D78" s="6">
        <f t="shared" si="11"/>
        <v>3.6445105205558652E-2</v>
      </c>
      <c r="E78" s="7">
        <f t="shared" si="12"/>
        <v>1.3814037043919966E-2</v>
      </c>
      <c r="F78" s="15">
        <f t="shared" si="13"/>
        <v>2976</v>
      </c>
      <c r="G78" s="17">
        <f t="shared" si="14"/>
        <v>1765</v>
      </c>
      <c r="H78" s="17">
        <f t="shared" si="15"/>
        <v>669</v>
      </c>
      <c r="I78" s="8">
        <v>219</v>
      </c>
      <c r="J78" s="8">
        <v>212</v>
      </c>
      <c r="K78" s="8">
        <v>203</v>
      </c>
      <c r="L78" s="8">
        <v>219</v>
      </c>
      <c r="M78" s="8">
        <v>320</v>
      </c>
      <c r="N78" s="8">
        <v>251</v>
      </c>
      <c r="O78" s="8">
        <v>293</v>
      </c>
      <c r="P78" s="8">
        <v>296</v>
      </c>
      <c r="Q78" s="8">
        <v>251</v>
      </c>
      <c r="R78" s="8">
        <v>265</v>
      </c>
      <c r="S78" s="8">
        <v>227</v>
      </c>
      <c r="T78" s="8">
        <v>220</v>
      </c>
      <c r="U78" s="8">
        <v>236</v>
      </c>
      <c r="V78" s="8">
        <v>192</v>
      </c>
      <c r="W78" s="8">
        <v>136</v>
      </c>
      <c r="X78" s="8">
        <v>51</v>
      </c>
      <c r="Y78" s="8">
        <v>101</v>
      </c>
      <c r="Z78" s="8">
        <v>154</v>
      </c>
      <c r="AA78" s="8">
        <v>168</v>
      </c>
      <c r="AB78" s="8">
        <v>170</v>
      </c>
      <c r="AC78" s="8">
        <v>220</v>
      </c>
      <c r="AD78" s="8">
        <v>131</v>
      </c>
      <c r="AE78" s="8">
        <v>105</v>
      </c>
      <c r="AF78" s="8">
        <v>101</v>
      </c>
      <c r="AG78" s="8">
        <v>119</v>
      </c>
      <c r="AH78" s="8">
        <v>131</v>
      </c>
      <c r="AI78" s="8">
        <v>140</v>
      </c>
      <c r="AJ78" s="8">
        <v>137</v>
      </c>
      <c r="AK78" s="8">
        <v>142</v>
      </c>
    </row>
    <row r="79" spans="1:37" ht="15.75" customHeight="1">
      <c r="A79" s="4" t="s">
        <v>109</v>
      </c>
      <c r="B79" s="13">
        <v>76932</v>
      </c>
      <c r="C79" s="5">
        <f t="shared" si="10"/>
        <v>6.1261893620340041E-2</v>
      </c>
      <c r="D79" s="6">
        <f t="shared" si="11"/>
        <v>3.2132272656371863E-2</v>
      </c>
      <c r="E79" s="7">
        <f t="shared" si="12"/>
        <v>1.5312223782041284E-2</v>
      </c>
      <c r="F79" s="15">
        <f t="shared" si="13"/>
        <v>4713</v>
      </c>
      <c r="G79" s="17">
        <f t="shared" si="14"/>
        <v>2472</v>
      </c>
      <c r="H79" s="17">
        <f t="shared" si="15"/>
        <v>1178</v>
      </c>
      <c r="I79" s="8">
        <v>371</v>
      </c>
      <c r="J79" s="8">
        <v>350</v>
      </c>
      <c r="K79" s="8">
        <v>383</v>
      </c>
      <c r="L79" s="8">
        <v>343</v>
      </c>
      <c r="M79" s="8">
        <v>419</v>
      </c>
      <c r="N79" s="8">
        <v>426</v>
      </c>
      <c r="O79" s="8">
        <v>460</v>
      </c>
      <c r="P79" s="8">
        <v>498</v>
      </c>
      <c r="Q79" s="8">
        <v>361</v>
      </c>
      <c r="R79" s="8">
        <v>443</v>
      </c>
      <c r="S79" s="8">
        <v>316</v>
      </c>
      <c r="T79" s="8">
        <v>343</v>
      </c>
      <c r="U79" s="8">
        <v>462</v>
      </c>
      <c r="V79" s="8">
        <v>362</v>
      </c>
      <c r="W79" s="8">
        <v>159</v>
      </c>
      <c r="X79" s="8">
        <v>120</v>
      </c>
      <c r="Y79" s="8">
        <v>109</v>
      </c>
      <c r="Z79" s="8">
        <v>172</v>
      </c>
      <c r="AA79" s="8">
        <v>209</v>
      </c>
      <c r="AB79" s="8">
        <v>234</v>
      </c>
      <c r="AC79" s="8">
        <v>203</v>
      </c>
      <c r="AD79" s="8">
        <v>237</v>
      </c>
      <c r="AE79" s="8">
        <v>117</v>
      </c>
      <c r="AF79" s="8">
        <v>88</v>
      </c>
      <c r="AG79" s="8">
        <v>330</v>
      </c>
      <c r="AH79" s="8">
        <v>289</v>
      </c>
      <c r="AI79" s="8">
        <v>219</v>
      </c>
      <c r="AJ79" s="8">
        <v>175</v>
      </c>
      <c r="AK79" s="8">
        <v>165</v>
      </c>
    </row>
    <row r="80" spans="1:37" ht="15.75" customHeight="1">
      <c r="A80" s="4" t="s">
        <v>110</v>
      </c>
      <c r="B80" s="13">
        <v>25217</v>
      </c>
      <c r="C80" s="5">
        <f t="shared" si="10"/>
        <v>6.27354562398382E-2</v>
      </c>
      <c r="D80" s="6">
        <f t="shared" si="11"/>
        <v>4.1559265574810642E-2</v>
      </c>
      <c r="E80" s="7">
        <f t="shared" si="12"/>
        <v>2.0700321211880875E-2</v>
      </c>
      <c r="F80" s="15">
        <f t="shared" si="13"/>
        <v>1582</v>
      </c>
      <c r="G80" s="17">
        <f t="shared" si="14"/>
        <v>1048</v>
      </c>
      <c r="H80" s="17">
        <f t="shared" si="15"/>
        <v>522</v>
      </c>
      <c r="I80" s="8">
        <v>110</v>
      </c>
      <c r="J80" s="8">
        <v>106</v>
      </c>
      <c r="K80" s="8">
        <v>95</v>
      </c>
      <c r="L80" s="8">
        <v>121</v>
      </c>
      <c r="M80" s="8">
        <v>120</v>
      </c>
      <c r="N80" s="8">
        <v>161</v>
      </c>
      <c r="O80" s="8">
        <v>155</v>
      </c>
      <c r="P80" s="8">
        <v>188</v>
      </c>
      <c r="Q80" s="8">
        <v>131</v>
      </c>
      <c r="R80" s="8">
        <v>163</v>
      </c>
      <c r="S80" s="8">
        <v>113</v>
      </c>
      <c r="T80" s="8">
        <v>119</v>
      </c>
      <c r="U80" s="8">
        <v>144</v>
      </c>
      <c r="V80" s="8">
        <v>118</v>
      </c>
      <c r="W80" s="8">
        <v>77</v>
      </c>
      <c r="X80" s="8">
        <v>38</v>
      </c>
      <c r="Y80" s="8">
        <v>50</v>
      </c>
      <c r="Z80" s="8">
        <v>91</v>
      </c>
      <c r="AA80" s="8">
        <v>79</v>
      </c>
      <c r="AB80" s="8">
        <v>112</v>
      </c>
      <c r="AC80" s="8">
        <v>86</v>
      </c>
      <c r="AD80" s="8">
        <v>85</v>
      </c>
      <c r="AE80" s="8">
        <v>92</v>
      </c>
      <c r="AF80" s="8">
        <v>76</v>
      </c>
      <c r="AG80" s="8">
        <v>95</v>
      </c>
      <c r="AH80" s="8">
        <v>118</v>
      </c>
      <c r="AI80" s="8">
        <v>126</v>
      </c>
      <c r="AJ80" s="8">
        <v>70</v>
      </c>
      <c r="AK80" s="8">
        <v>113</v>
      </c>
    </row>
    <row r="81" spans="1:37" ht="15.75" customHeight="1">
      <c r="A81" s="4" t="s">
        <v>111</v>
      </c>
      <c r="B81" s="13">
        <v>10849</v>
      </c>
      <c r="C81" s="5">
        <f t="shared" si="10"/>
        <v>3.1615817126002393E-2</v>
      </c>
      <c r="D81" s="6">
        <f t="shared" si="11"/>
        <v>2.700709742833441E-2</v>
      </c>
      <c r="E81" s="7">
        <f t="shared" si="12"/>
        <v>8.2956954558023772E-3</v>
      </c>
      <c r="F81" s="15">
        <f t="shared" si="13"/>
        <v>343</v>
      </c>
      <c r="G81" s="17">
        <f t="shared" si="14"/>
        <v>293</v>
      </c>
      <c r="H81" s="17">
        <f t="shared" si="15"/>
        <v>90</v>
      </c>
      <c r="I81" s="8">
        <v>29</v>
      </c>
      <c r="J81" s="8">
        <v>19</v>
      </c>
      <c r="K81" s="8">
        <v>19</v>
      </c>
      <c r="L81" s="8">
        <v>19</v>
      </c>
      <c r="M81" s="8">
        <v>30</v>
      </c>
      <c r="N81" s="8">
        <v>20</v>
      </c>
      <c r="O81" s="8">
        <v>47</v>
      </c>
      <c r="P81" s="8">
        <v>42</v>
      </c>
      <c r="Q81" s="8">
        <v>36</v>
      </c>
      <c r="R81" s="8">
        <v>39</v>
      </c>
      <c r="S81" s="8">
        <v>20</v>
      </c>
      <c r="T81" s="8">
        <v>23</v>
      </c>
      <c r="U81" s="8">
        <v>42</v>
      </c>
      <c r="V81" s="8">
        <v>16</v>
      </c>
      <c r="W81" s="8">
        <v>18</v>
      </c>
      <c r="X81" s="8">
        <v>8</v>
      </c>
      <c r="Y81" s="8">
        <v>14</v>
      </c>
      <c r="Z81" s="8">
        <v>25</v>
      </c>
      <c r="AA81" s="8">
        <v>25</v>
      </c>
      <c r="AB81" s="8">
        <v>37</v>
      </c>
      <c r="AC81" s="8">
        <v>37</v>
      </c>
      <c r="AD81" s="8">
        <v>28</v>
      </c>
      <c r="AE81" s="8">
        <v>21</v>
      </c>
      <c r="AF81" s="8">
        <v>22</v>
      </c>
      <c r="AG81" s="8">
        <v>19</v>
      </c>
      <c r="AH81" s="8">
        <v>13</v>
      </c>
      <c r="AI81" s="8">
        <v>14</v>
      </c>
      <c r="AJ81" s="8">
        <v>24</v>
      </c>
      <c r="AK81" s="8">
        <v>20</v>
      </c>
    </row>
    <row r="82" spans="1:37" ht="15.75" customHeight="1">
      <c r="A82" s="4" t="s">
        <v>112</v>
      </c>
      <c r="B82" s="13">
        <v>4435</v>
      </c>
      <c r="C82" s="5">
        <f t="shared" si="10"/>
        <v>4.4644870349492674E-2</v>
      </c>
      <c r="D82" s="6">
        <f t="shared" si="11"/>
        <v>3.0665163472378805E-2</v>
      </c>
      <c r="E82" s="7">
        <f t="shared" si="12"/>
        <v>1.1724915445321308E-2</v>
      </c>
      <c r="F82" s="15">
        <f t="shared" si="13"/>
        <v>198</v>
      </c>
      <c r="G82" s="17">
        <f t="shared" si="14"/>
        <v>136</v>
      </c>
      <c r="H82" s="17">
        <f t="shared" si="15"/>
        <v>52</v>
      </c>
      <c r="I82" s="8">
        <v>12</v>
      </c>
      <c r="J82" s="8">
        <v>14</v>
      </c>
      <c r="K82" s="8">
        <v>14</v>
      </c>
      <c r="L82" s="8">
        <v>22</v>
      </c>
      <c r="M82" s="8">
        <v>7</v>
      </c>
      <c r="N82" s="8">
        <v>23</v>
      </c>
      <c r="O82" s="8">
        <v>16</v>
      </c>
      <c r="P82" s="8">
        <v>28</v>
      </c>
      <c r="Q82" s="8">
        <v>21</v>
      </c>
      <c r="R82" s="8">
        <v>18</v>
      </c>
      <c r="S82" s="8">
        <v>14</v>
      </c>
      <c r="T82" s="8">
        <v>9</v>
      </c>
      <c r="U82" s="8">
        <v>17</v>
      </c>
      <c r="V82" s="8">
        <v>17</v>
      </c>
      <c r="W82" s="8">
        <v>18</v>
      </c>
      <c r="X82" s="8">
        <v>5</v>
      </c>
      <c r="Y82" s="8">
        <v>4</v>
      </c>
      <c r="Z82" s="8">
        <v>6</v>
      </c>
      <c r="AA82" s="8">
        <v>7</v>
      </c>
      <c r="AB82" s="8">
        <v>13</v>
      </c>
      <c r="AC82" s="8">
        <v>11</v>
      </c>
      <c r="AD82" s="8">
        <v>16</v>
      </c>
      <c r="AE82" s="8">
        <v>18</v>
      </c>
      <c r="AF82" s="8">
        <v>4</v>
      </c>
      <c r="AG82" s="8">
        <v>13</v>
      </c>
      <c r="AH82" s="8">
        <v>8</v>
      </c>
      <c r="AI82" s="8">
        <v>13</v>
      </c>
      <c r="AJ82" s="8">
        <v>10</v>
      </c>
      <c r="AK82" s="8">
        <v>8</v>
      </c>
    </row>
    <row r="83" spans="1:37" ht="15.75" customHeight="1">
      <c r="A83" s="4" t="s">
        <v>113</v>
      </c>
      <c r="B83" s="13">
        <v>2894</v>
      </c>
      <c r="C83" s="5">
        <f t="shared" si="10"/>
        <v>4.1465100207325502E-2</v>
      </c>
      <c r="D83" s="6">
        <f t="shared" si="11"/>
        <v>2.7988942639944715E-2</v>
      </c>
      <c r="E83" s="7">
        <f t="shared" si="12"/>
        <v>5.5286800276433999E-3</v>
      </c>
      <c r="F83" s="15">
        <f t="shared" si="13"/>
        <v>120</v>
      </c>
      <c r="G83" s="17">
        <f t="shared" si="14"/>
        <v>81</v>
      </c>
      <c r="H83" s="17">
        <f t="shared" si="15"/>
        <v>16</v>
      </c>
      <c r="I83" s="8">
        <v>15</v>
      </c>
      <c r="J83" s="8">
        <v>5</v>
      </c>
      <c r="K83" s="8">
        <v>18</v>
      </c>
      <c r="L83" s="8">
        <v>7</v>
      </c>
      <c r="M83" s="8">
        <v>13</v>
      </c>
      <c r="N83" s="8">
        <v>8</v>
      </c>
      <c r="O83" s="8">
        <v>11</v>
      </c>
      <c r="P83" s="8">
        <v>8</v>
      </c>
      <c r="Q83" s="8">
        <v>11</v>
      </c>
      <c r="R83" s="8">
        <v>10</v>
      </c>
      <c r="S83" s="8">
        <v>6</v>
      </c>
      <c r="T83" s="8">
        <v>8</v>
      </c>
      <c r="U83" s="8">
        <v>7</v>
      </c>
      <c r="V83" s="8">
        <v>9</v>
      </c>
      <c r="W83" s="8">
        <v>8</v>
      </c>
      <c r="X83" s="8">
        <v>2</v>
      </c>
      <c r="Y83" s="8">
        <v>5</v>
      </c>
      <c r="Z83" s="8">
        <v>7</v>
      </c>
      <c r="AA83" s="8">
        <v>9</v>
      </c>
      <c r="AB83" s="8">
        <v>8</v>
      </c>
      <c r="AC83" s="8">
        <v>12</v>
      </c>
      <c r="AD83" s="8">
        <v>3</v>
      </c>
      <c r="AE83" s="8">
        <v>4</v>
      </c>
      <c r="AF83" s="8">
        <v>7</v>
      </c>
      <c r="AG83" s="8">
        <v>6</v>
      </c>
      <c r="AH83" s="8">
        <v>2</v>
      </c>
      <c r="AI83" s="8">
        <v>5</v>
      </c>
      <c r="AJ83" s="8">
        <v>2</v>
      </c>
      <c r="AK83" s="8">
        <v>1</v>
      </c>
    </row>
    <row r="84" spans="1:37" ht="15.75" customHeight="1">
      <c r="A84" s="4" t="s">
        <v>114</v>
      </c>
      <c r="B84" s="13">
        <v>1305</v>
      </c>
      <c r="C84" s="5">
        <f t="shared" si="10"/>
        <v>3.7547892720306515E-2</v>
      </c>
      <c r="D84" s="6">
        <f t="shared" si="11"/>
        <v>3.2950191570881228E-2</v>
      </c>
      <c r="E84" s="7">
        <f t="shared" si="12"/>
        <v>5.3639846743295016E-3</v>
      </c>
      <c r="F84" s="15">
        <f t="shared" si="13"/>
        <v>49</v>
      </c>
      <c r="G84" s="17">
        <f t="shared" si="14"/>
        <v>43</v>
      </c>
      <c r="H84" s="17">
        <f t="shared" si="15"/>
        <v>7</v>
      </c>
      <c r="I84" s="8">
        <v>1</v>
      </c>
      <c r="J84" s="8">
        <v>2</v>
      </c>
      <c r="K84" s="8">
        <v>4</v>
      </c>
      <c r="L84" s="8">
        <v>8</v>
      </c>
      <c r="M84" s="8">
        <v>1</v>
      </c>
      <c r="N84" s="8">
        <v>2</v>
      </c>
      <c r="O84" s="8">
        <v>6</v>
      </c>
      <c r="P84" s="8">
        <v>4</v>
      </c>
      <c r="Q84" s="8">
        <v>7</v>
      </c>
      <c r="R84" s="8">
        <v>5</v>
      </c>
      <c r="S84" s="8">
        <v>4</v>
      </c>
      <c r="T84" s="8">
        <v>5</v>
      </c>
      <c r="U84" s="8">
        <v>5</v>
      </c>
      <c r="V84" s="8">
        <v>1</v>
      </c>
      <c r="W84" s="8">
        <v>2</v>
      </c>
      <c r="X84" s="8">
        <v>1</v>
      </c>
      <c r="Y84" s="8">
        <v>1</v>
      </c>
      <c r="Z84" s="8">
        <v>1</v>
      </c>
      <c r="AA84" s="8">
        <v>6</v>
      </c>
      <c r="AB84" s="8">
        <v>8</v>
      </c>
      <c r="AC84" s="8">
        <v>4</v>
      </c>
      <c r="AD84" s="8">
        <v>4</v>
      </c>
      <c r="AE84" s="8">
        <v>7</v>
      </c>
      <c r="AF84" s="8">
        <v>3</v>
      </c>
      <c r="AG84" s="8">
        <v>4</v>
      </c>
      <c r="AH84" s="8">
        <v>0</v>
      </c>
      <c r="AI84" s="8">
        <v>3</v>
      </c>
      <c r="AJ84" s="8"/>
      <c r="AK84" s="8"/>
    </row>
    <row r="85" spans="1:37" ht="15.75" customHeight="1">
      <c r="A85" s="4" t="s">
        <v>115</v>
      </c>
      <c r="B85" s="13">
        <v>18393</v>
      </c>
      <c r="C85" s="5">
        <f t="shared" si="10"/>
        <v>4.485402055129669E-2</v>
      </c>
      <c r="D85" s="6">
        <f t="shared" si="11"/>
        <v>3.1207524601750667E-2</v>
      </c>
      <c r="E85" s="7">
        <f t="shared" si="12"/>
        <v>1.2287283205567335E-2</v>
      </c>
      <c r="F85" s="15">
        <f t="shared" si="13"/>
        <v>825</v>
      </c>
      <c r="G85" s="17">
        <f t="shared" si="14"/>
        <v>574</v>
      </c>
      <c r="H85" s="17">
        <f t="shared" si="15"/>
        <v>226</v>
      </c>
      <c r="I85" s="8">
        <v>75</v>
      </c>
      <c r="J85" s="8">
        <v>66</v>
      </c>
      <c r="K85" s="8">
        <v>51</v>
      </c>
      <c r="L85" s="8">
        <v>63</v>
      </c>
      <c r="M85" s="8">
        <v>69</v>
      </c>
      <c r="N85" s="8">
        <v>66</v>
      </c>
      <c r="O85" s="8">
        <v>76</v>
      </c>
      <c r="P85" s="8">
        <v>64</v>
      </c>
      <c r="Q85" s="8">
        <v>81</v>
      </c>
      <c r="R85" s="8">
        <v>83</v>
      </c>
      <c r="S85" s="8">
        <v>58</v>
      </c>
      <c r="T85" s="8">
        <v>73</v>
      </c>
      <c r="U85" s="8">
        <v>74</v>
      </c>
      <c r="V85" s="8">
        <v>55</v>
      </c>
      <c r="W85" s="8">
        <v>59</v>
      </c>
      <c r="X85" s="8">
        <v>16</v>
      </c>
      <c r="Y85" s="8">
        <v>40</v>
      </c>
      <c r="Z85" s="8">
        <v>41</v>
      </c>
      <c r="AA85" s="8">
        <v>39</v>
      </c>
      <c r="AB85" s="8">
        <v>66</v>
      </c>
      <c r="AC85" s="8">
        <v>36</v>
      </c>
      <c r="AD85" s="8">
        <v>68</v>
      </c>
      <c r="AE85" s="8">
        <v>37</v>
      </c>
      <c r="AF85" s="8">
        <v>43</v>
      </c>
      <c r="AG85" s="8">
        <v>61</v>
      </c>
      <c r="AH85" s="8">
        <v>31</v>
      </c>
      <c r="AI85" s="8">
        <v>57</v>
      </c>
      <c r="AJ85" s="8">
        <v>48</v>
      </c>
      <c r="AK85" s="8">
        <v>29</v>
      </c>
    </row>
    <row r="86" spans="1:37" ht="15.75" customHeight="1">
      <c r="A86" s="4" t="s">
        <v>116</v>
      </c>
      <c r="B86" s="13">
        <v>6568</v>
      </c>
      <c r="C86" s="5">
        <f t="shared" si="10"/>
        <v>2.7557856272838001E-2</v>
      </c>
      <c r="D86" s="6">
        <f t="shared" si="11"/>
        <v>1.9031668696711329E-2</v>
      </c>
      <c r="E86" s="7">
        <f t="shared" si="12"/>
        <v>6.8514007308160783E-3</v>
      </c>
      <c r="F86" s="15">
        <f t="shared" si="13"/>
        <v>181</v>
      </c>
      <c r="G86" s="17">
        <f t="shared" si="14"/>
        <v>125</v>
      </c>
      <c r="H86" s="17">
        <f t="shared" si="15"/>
        <v>45</v>
      </c>
      <c r="I86" s="8">
        <v>19</v>
      </c>
      <c r="J86" s="8">
        <v>14</v>
      </c>
      <c r="K86" s="8">
        <v>14</v>
      </c>
      <c r="L86" s="8">
        <v>11</v>
      </c>
      <c r="M86" s="8">
        <v>11</v>
      </c>
      <c r="N86" s="8">
        <v>16</v>
      </c>
      <c r="O86" s="8">
        <v>23</v>
      </c>
      <c r="P86" s="8">
        <v>19</v>
      </c>
      <c r="Q86" s="8">
        <v>17</v>
      </c>
      <c r="R86" s="8">
        <v>13</v>
      </c>
      <c r="S86" s="8">
        <v>10</v>
      </c>
      <c r="T86" s="8">
        <v>14</v>
      </c>
      <c r="U86" s="8">
        <v>20</v>
      </c>
      <c r="V86" s="8">
        <v>10</v>
      </c>
      <c r="W86" s="8">
        <v>6</v>
      </c>
      <c r="X86" s="8">
        <v>9</v>
      </c>
      <c r="Y86" s="8">
        <v>7</v>
      </c>
      <c r="Z86" s="8">
        <v>15</v>
      </c>
      <c r="AA86" s="8">
        <v>9</v>
      </c>
      <c r="AB86" s="8">
        <v>18</v>
      </c>
      <c r="AC86" s="8">
        <v>9</v>
      </c>
      <c r="AD86" s="8">
        <v>9</v>
      </c>
      <c r="AE86" s="8">
        <v>11</v>
      </c>
      <c r="AF86" s="8">
        <v>2</v>
      </c>
      <c r="AG86" s="8">
        <v>10</v>
      </c>
      <c r="AH86" s="8">
        <v>16</v>
      </c>
      <c r="AI86" s="8">
        <v>9</v>
      </c>
      <c r="AJ86" s="8">
        <v>4</v>
      </c>
      <c r="AK86" s="8">
        <v>6</v>
      </c>
    </row>
    <row r="87" spans="1:37" ht="15.75" customHeight="1">
      <c r="A87" s="4" t="s">
        <v>117</v>
      </c>
      <c r="B87" s="13">
        <v>11681</v>
      </c>
      <c r="C87" s="5">
        <f t="shared" si="10"/>
        <v>3.9123362725794024E-2</v>
      </c>
      <c r="D87" s="6">
        <f t="shared" si="11"/>
        <v>2.8679051451074394E-2</v>
      </c>
      <c r="E87" s="7">
        <f t="shared" si="12"/>
        <v>5.9070285078332337E-3</v>
      </c>
      <c r="F87" s="15">
        <f t="shared" si="13"/>
        <v>457</v>
      </c>
      <c r="G87" s="17">
        <f t="shared" si="14"/>
        <v>335</v>
      </c>
      <c r="H87" s="17">
        <f t="shared" si="15"/>
        <v>69</v>
      </c>
      <c r="I87" s="8">
        <v>42</v>
      </c>
      <c r="J87" s="8">
        <v>26</v>
      </c>
      <c r="K87" s="8">
        <v>27</v>
      </c>
      <c r="L87" s="8">
        <v>32</v>
      </c>
      <c r="M87" s="8">
        <v>43</v>
      </c>
      <c r="N87" s="8">
        <v>40</v>
      </c>
      <c r="O87" s="8">
        <v>51</v>
      </c>
      <c r="P87" s="8">
        <v>44</v>
      </c>
      <c r="Q87" s="8">
        <v>42</v>
      </c>
      <c r="R87" s="8">
        <v>54</v>
      </c>
      <c r="S87" s="8">
        <v>27</v>
      </c>
      <c r="T87" s="8">
        <v>29</v>
      </c>
      <c r="U87" s="8">
        <v>47</v>
      </c>
      <c r="V87" s="8">
        <v>30</v>
      </c>
      <c r="W87" s="8">
        <v>27</v>
      </c>
      <c r="X87" s="8">
        <v>11</v>
      </c>
      <c r="Y87" s="8">
        <v>22</v>
      </c>
      <c r="Z87" s="8">
        <v>32</v>
      </c>
      <c r="AA87" s="8">
        <v>31</v>
      </c>
      <c r="AB87" s="8">
        <v>34</v>
      </c>
      <c r="AC87" s="8">
        <v>32</v>
      </c>
      <c r="AD87" s="8">
        <v>22</v>
      </c>
      <c r="AE87" s="8">
        <v>22</v>
      </c>
      <c r="AF87" s="8">
        <v>25</v>
      </c>
      <c r="AG87" s="8">
        <v>15</v>
      </c>
      <c r="AH87" s="8">
        <v>19</v>
      </c>
      <c r="AI87" s="8">
        <v>26</v>
      </c>
      <c r="AJ87" s="8">
        <v>9</v>
      </c>
      <c r="AK87" s="8"/>
    </row>
    <row r="88" spans="1:37" ht="15.75" customHeight="1">
      <c r="A88" s="4" t="s">
        <v>118</v>
      </c>
      <c r="B88" s="13">
        <v>3707</v>
      </c>
      <c r="C88" s="5">
        <f t="shared" si="10"/>
        <v>3.6417588346371731E-2</v>
      </c>
      <c r="D88" s="6">
        <f t="shared" si="11"/>
        <v>2.1311033180469383E-2</v>
      </c>
      <c r="E88" s="7">
        <f t="shared" si="12"/>
        <v>4.8556784461828975E-3</v>
      </c>
      <c r="F88" s="15">
        <f t="shared" si="13"/>
        <v>135</v>
      </c>
      <c r="G88" s="17">
        <f t="shared" si="14"/>
        <v>79</v>
      </c>
      <c r="H88" s="17">
        <f t="shared" si="15"/>
        <v>18</v>
      </c>
      <c r="I88" s="8">
        <v>14</v>
      </c>
      <c r="J88" s="8">
        <v>10</v>
      </c>
      <c r="K88" s="8">
        <v>11</v>
      </c>
      <c r="L88" s="8">
        <v>10</v>
      </c>
      <c r="M88" s="8">
        <v>10</v>
      </c>
      <c r="N88" s="8">
        <v>7</v>
      </c>
      <c r="O88" s="8">
        <v>19</v>
      </c>
      <c r="P88" s="8">
        <v>16</v>
      </c>
      <c r="Q88" s="8">
        <v>12</v>
      </c>
      <c r="R88" s="8">
        <v>10</v>
      </c>
      <c r="S88" s="8">
        <v>6</v>
      </c>
      <c r="T88" s="8">
        <v>10</v>
      </c>
      <c r="U88" s="8">
        <v>12</v>
      </c>
      <c r="V88" s="8">
        <v>11</v>
      </c>
      <c r="W88" s="8">
        <v>4</v>
      </c>
      <c r="X88" s="8">
        <v>7</v>
      </c>
      <c r="Y88" s="8">
        <v>8</v>
      </c>
      <c r="Z88" s="8">
        <v>6</v>
      </c>
      <c r="AA88" s="8">
        <v>6</v>
      </c>
      <c r="AB88" s="8">
        <v>7</v>
      </c>
      <c r="AC88" s="8">
        <v>5</v>
      </c>
      <c r="AD88" s="8">
        <v>8</v>
      </c>
      <c r="AE88" s="8">
        <v>2</v>
      </c>
      <c r="AF88" s="8">
        <v>3</v>
      </c>
      <c r="AG88" s="8">
        <v>3</v>
      </c>
      <c r="AH88" s="8">
        <v>1</v>
      </c>
      <c r="AI88" s="8">
        <v>6</v>
      </c>
      <c r="AJ88" s="8">
        <v>4</v>
      </c>
      <c r="AK88" s="8">
        <v>4</v>
      </c>
    </row>
    <row r="89" spans="1:37" ht="15.75" customHeight="1">
      <c r="A89" s="4" t="s">
        <v>119</v>
      </c>
      <c r="B89" s="13">
        <v>17238</v>
      </c>
      <c r="C89" s="5">
        <f t="shared" si="10"/>
        <v>2.720733263719689E-2</v>
      </c>
      <c r="D89" s="6">
        <f t="shared" si="11"/>
        <v>2.2392388908226011E-2</v>
      </c>
      <c r="E89" s="7">
        <f t="shared" si="12"/>
        <v>7.5414781297134239E-3</v>
      </c>
      <c r="F89" s="15">
        <f t="shared" si="13"/>
        <v>469</v>
      </c>
      <c r="G89" s="17">
        <f t="shared" si="14"/>
        <v>386</v>
      </c>
      <c r="H89" s="17">
        <f t="shared" si="15"/>
        <v>130</v>
      </c>
      <c r="I89" s="8">
        <v>57</v>
      </c>
      <c r="J89" s="8">
        <v>37</v>
      </c>
      <c r="K89" s="8">
        <v>36</v>
      </c>
      <c r="L89" s="8">
        <v>31</v>
      </c>
      <c r="M89" s="8">
        <v>41</v>
      </c>
      <c r="N89" s="8">
        <v>33</v>
      </c>
      <c r="O89" s="8">
        <v>40</v>
      </c>
      <c r="P89" s="8">
        <v>32</v>
      </c>
      <c r="Q89" s="8">
        <v>43</v>
      </c>
      <c r="R89" s="8">
        <v>49</v>
      </c>
      <c r="S89" s="8">
        <v>36</v>
      </c>
      <c r="T89" s="8">
        <v>34</v>
      </c>
      <c r="U89" s="8">
        <v>42</v>
      </c>
      <c r="V89" s="8">
        <v>34</v>
      </c>
      <c r="W89" s="8">
        <v>26</v>
      </c>
      <c r="X89" s="8">
        <v>6</v>
      </c>
      <c r="Y89" s="8">
        <v>11</v>
      </c>
      <c r="Z89" s="8">
        <v>22</v>
      </c>
      <c r="AA89" s="8">
        <v>45</v>
      </c>
      <c r="AB89" s="8">
        <v>40</v>
      </c>
      <c r="AC89" s="8">
        <v>51</v>
      </c>
      <c r="AD89" s="8">
        <v>43</v>
      </c>
      <c r="AE89" s="8">
        <v>32</v>
      </c>
      <c r="AF89" s="8">
        <v>34</v>
      </c>
      <c r="AG89" s="8">
        <v>21</v>
      </c>
      <c r="AH89" s="8">
        <v>26</v>
      </c>
      <c r="AI89" s="8">
        <v>29</v>
      </c>
      <c r="AJ89" s="8">
        <v>33</v>
      </c>
      <c r="AK89" s="8">
        <v>21</v>
      </c>
    </row>
    <row r="90" spans="1:37" ht="15.75" customHeight="1">
      <c r="A90" s="4" t="s">
        <v>120</v>
      </c>
      <c r="B90" s="13">
        <v>2476</v>
      </c>
      <c r="C90" s="5">
        <f t="shared" si="10"/>
        <v>2.2617124394184167E-2</v>
      </c>
      <c r="D90" s="6">
        <f t="shared" si="11"/>
        <v>1.1712439418416801E-2</v>
      </c>
      <c r="E90" s="7">
        <f t="shared" si="12"/>
        <v>5.6542810985460417E-3</v>
      </c>
      <c r="F90" s="15">
        <f t="shared" si="13"/>
        <v>56</v>
      </c>
      <c r="G90" s="17">
        <f t="shared" si="14"/>
        <v>29</v>
      </c>
      <c r="H90" s="17">
        <f t="shared" si="15"/>
        <v>14</v>
      </c>
      <c r="I90" s="8">
        <v>4</v>
      </c>
      <c r="J90" s="8">
        <v>2</v>
      </c>
      <c r="K90" s="8">
        <v>7</v>
      </c>
      <c r="L90" s="8">
        <v>8</v>
      </c>
      <c r="M90" s="8">
        <v>2</v>
      </c>
      <c r="N90" s="8">
        <v>10</v>
      </c>
      <c r="O90" s="8">
        <v>9</v>
      </c>
      <c r="P90" s="8">
        <v>2</v>
      </c>
      <c r="Q90" s="8">
        <v>1</v>
      </c>
      <c r="R90" s="8">
        <v>2</v>
      </c>
      <c r="S90" s="8">
        <v>3</v>
      </c>
      <c r="T90" s="8">
        <v>6</v>
      </c>
      <c r="U90" s="8">
        <v>4</v>
      </c>
      <c r="V90" s="8">
        <v>4</v>
      </c>
      <c r="W90" s="8">
        <v>2</v>
      </c>
      <c r="X90" s="8">
        <v>1</v>
      </c>
      <c r="Y90" s="8">
        <v>2</v>
      </c>
      <c r="Z90" s="8">
        <v>2</v>
      </c>
      <c r="AA90" s="8">
        <v>1</v>
      </c>
      <c r="AB90" s="8">
        <v>1</v>
      </c>
      <c r="AC90" s="8">
        <v>3</v>
      </c>
      <c r="AD90" s="8">
        <v>3</v>
      </c>
      <c r="AE90" s="8">
        <v>1</v>
      </c>
      <c r="AF90" s="8">
        <v>5</v>
      </c>
      <c r="AG90" s="8">
        <v>3</v>
      </c>
      <c r="AH90" s="8">
        <v>1</v>
      </c>
      <c r="AI90" s="8">
        <v>5</v>
      </c>
      <c r="AJ90" s="8">
        <v>2</v>
      </c>
      <c r="AK90" s="8">
        <v>3</v>
      </c>
    </row>
    <row r="91" spans="1:37" ht="15.75" customHeight="1">
      <c r="A91" s="9" t="s">
        <v>121</v>
      </c>
      <c r="B91" s="10">
        <v>1582848</v>
      </c>
      <c r="C91" s="18">
        <f t="shared" si="10"/>
        <v>6.7381075125343678E-2</v>
      </c>
      <c r="D91" s="18">
        <f t="shared" si="11"/>
        <v>4.3309275432637878E-2</v>
      </c>
      <c r="E91" s="18">
        <f t="shared" si="12"/>
        <v>1.7865265647743815E-2</v>
      </c>
      <c r="F91" s="11">
        <f t="shared" si="13"/>
        <v>106654</v>
      </c>
      <c r="G91" s="11">
        <f t="shared" si="14"/>
        <v>68552</v>
      </c>
      <c r="H91" s="11">
        <f t="shared" si="15"/>
        <v>28278</v>
      </c>
      <c r="I91" s="11">
        <v>9066</v>
      </c>
      <c r="J91" s="11">
        <v>8308</v>
      </c>
      <c r="K91" s="11">
        <v>7415</v>
      </c>
      <c r="L91" s="11">
        <v>7797</v>
      </c>
      <c r="M91" s="11">
        <v>9182</v>
      </c>
      <c r="N91" s="11">
        <v>9133</v>
      </c>
      <c r="O91" s="11">
        <v>10301</v>
      </c>
      <c r="P91" s="11">
        <v>10142</v>
      </c>
      <c r="Q91" s="11">
        <v>9273</v>
      </c>
      <c r="R91" s="11">
        <v>9963</v>
      </c>
      <c r="S91" s="11">
        <v>7697</v>
      </c>
      <c r="T91" s="11">
        <v>8377</v>
      </c>
      <c r="U91" s="11">
        <v>9314</v>
      </c>
      <c r="V91" s="11">
        <v>7852</v>
      </c>
      <c r="W91" s="11">
        <v>4916</v>
      </c>
      <c r="X91" s="11">
        <v>1730</v>
      </c>
      <c r="Y91" s="11">
        <v>2913</v>
      </c>
      <c r="Z91" s="11">
        <v>5176</v>
      </c>
      <c r="AA91" s="11">
        <v>5315</v>
      </c>
      <c r="AB91" s="11">
        <v>6240</v>
      </c>
      <c r="AC91" s="11">
        <v>6728</v>
      </c>
      <c r="AD91" s="11">
        <v>6553</v>
      </c>
      <c r="AE91" s="11">
        <v>5249</v>
      </c>
      <c r="AF91" s="11">
        <v>6566</v>
      </c>
      <c r="AG91" s="11">
        <v>6054</v>
      </c>
      <c r="AH91" s="11">
        <v>5378</v>
      </c>
      <c r="AI91" s="11">
        <v>6624</v>
      </c>
      <c r="AJ91" s="11">
        <v>5229</v>
      </c>
      <c r="AK91" s="11">
        <v>4993</v>
      </c>
    </row>
    <row r="92" spans="1:37" ht="15.75" customHeight="1"/>
    <row r="93" spans="1:37" ht="15.75" customHeight="1"/>
    <row r="94" spans="1:37" ht="15.75" customHeight="1"/>
    <row r="95" spans="1:37" ht="15.75" customHeight="1"/>
    <row r="96" spans="1:3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E1"/>
    <mergeCell ref="F1:H1"/>
  </mergeCells>
  <pageMargins left="0.7" right="0.7" top="0.75" bottom="0.75" header="0" footer="0"/>
  <pageSetup orientation="landscape" r:id="rId1"/>
  <ignoredErrors>
    <ignoredError sqref="C3:C5 C6:C91 D3:D91 E3:H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E43E-9073-524D-BD19-3330D9FFCD98}">
  <dimension ref="A1:H90"/>
  <sheetViews>
    <sheetView tabSelected="1" view="pageLayout" zoomScaleNormal="100" workbookViewId="0">
      <selection activeCell="F16" sqref="F16"/>
    </sheetView>
  </sheetViews>
  <sheetFormatPr baseColWidth="10" defaultRowHeight="14"/>
  <cols>
    <col min="2" max="2" width="10.1640625" customWidth="1"/>
    <col min="3" max="4" width="11.33203125" customWidth="1"/>
    <col min="5" max="5" width="12.5" customWidth="1"/>
    <col min="6" max="6" width="11" customWidth="1"/>
    <col min="8" max="8" width="13.1640625" customWidth="1"/>
  </cols>
  <sheetData>
    <row r="1" spans="1:8" s="35" customFormat="1" ht="48">
      <c r="A1" s="36" t="s">
        <v>2</v>
      </c>
      <c r="B1" s="37" t="s">
        <v>122</v>
      </c>
      <c r="C1" s="38" t="s">
        <v>124</v>
      </c>
      <c r="D1" s="38" t="s">
        <v>125</v>
      </c>
      <c r="E1" s="38" t="s">
        <v>126</v>
      </c>
      <c r="F1" s="39" t="s">
        <v>127</v>
      </c>
      <c r="G1" s="39" t="s">
        <v>128</v>
      </c>
      <c r="H1" s="39" t="s">
        <v>129</v>
      </c>
    </row>
    <row r="2" spans="1:8" ht="15">
      <c r="A2" s="25" t="s">
        <v>33</v>
      </c>
      <c r="B2" s="26">
        <v>3337</v>
      </c>
      <c r="C2" s="27">
        <v>4.5250224752771948E-2</v>
      </c>
      <c r="D2" s="28">
        <v>2.3673958645489962E-2</v>
      </c>
      <c r="E2" s="29">
        <v>9.2897812406353003E-3</v>
      </c>
      <c r="F2" s="30">
        <v>151</v>
      </c>
      <c r="G2" s="31">
        <v>79</v>
      </c>
      <c r="H2" s="31">
        <v>31</v>
      </c>
    </row>
    <row r="3" spans="1:8" ht="15">
      <c r="A3" s="25" t="s">
        <v>34</v>
      </c>
      <c r="B3" s="26">
        <v>13585</v>
      </c>
      <c r="C3" s="27">
        <v>7.5450864924549138E-2</v>
      </c>
      <c r="D3" s="28">
        <v>4.8141332351858669E-2</v>
      </c>
      <c r="E3" s="29">
        <v>2.5984541774015459E-2</v>
      </c>
      <c r="F3" s="30">
        <v>1025</v>
      </c>
      <c r="G3" s="31">
        <v>654</v>
      </c>
      <c r="H3" s="31">
        <v>353</v>
      </c>
    </row>
    <row r="4" spans="1:8" ht="15">
      <c r="A4" s="25" t="s">
        <v>35</v>
      </c>
      <c r="B4" s="26">
        <v>5705</v>
      </c>
      <c r="C4" s="27">
        <v>2.1209465381244522E-2</v>
      </c>
      <c r="D4" s="28">
        <v>1.6652059596844872E-2</v>
      </c>
      <c r="E4" s="29">
        <v>6.1349693251533744E-3</v>
      </c>
      <c r="F4" s="30">
        <v>121</v>
      </c>
      <c r="G4" s="31">
        <v>95</v>
      </c>
      <c r="H4" s="31">
        <v>35</v>
      </c>
    </row>
    <row r="5" spans="1:8" ht="15">
      <c r="A5" s="25" t="s">
        <v>36</v>
      </c>
      <c r="B5" s="26">
        <v>11270</v>
      </c>
      <c r="C5" s="27">
        <v>5.0044365572315883E-2</v>
      </c>
      <c r="D5" s="28">
        <v>3.5581188997338066E-2</v>
      </c>
      <c r="E5" s="29">
        <v>1.4285714285714285E-2</v>
      </c>
      <c r="F5" s="30">
        <v>564</v>
      </c>
      <c r="G5" s="31">
        <v>401</v>
      </c>
      <c r="H5" s="31">
        <v>161</v>
      </c>
    </row>
    <row r="6" spans="1:8" ht="15">
      <c r="A6" s="25" t="s">
        <v>37</v>
      </c>
      <c r="B6" s="26">
        <v>9922</v>
      </c>
      <c r="C6" s="27">
        <v>2.5398105220721629E-2</v>
      </c>
      <c r="D6" s="28">
        <v>1.6730497883491232E-2</v>
      </c>
      <c r="E6" s="29">
        <v>8.4660350735738764E-3</v>
      </c>
      <c r="F6" s="30">
        <v>252</v>
      </c>
      <c r="G6" s="31">
        <v>166</v>
      </c>
      <c r="H6" s="31">
        <v>84</v>
      </c>
    </row>
    <row r="7" spans="1:8" ht="15">
      <c r="A7" s="25" t="s">
        <v>38</v>
      </c>
      <c r="B7" s="26">
        <v>4400</v>
      </c>
      <c r="C7" s="27">
        <v>2.4545454545454544E-2</v>
      </c>
      <c r="D7" s="28">
        <v>1.5681818181818182E-2</v>
      </c>
      <c r="E7" s="29">
        <v>4.7727272727272731E-3</v>
      </c>
      <c r="F7" s="30">
        <v>108</v>
      </c>
      <c r="G7" s="31">
        <v>69</v>
      </c>
      <c r="H7" s="31">
        <v>21</v>
      </c>
    </row>
    <row r="8" spans="1:8" ht="15">
      <c r="A8" s="25" t="s">
        <v>39</v>
      </c>
      <c r="B8" s="26">
        <v>6179</v>
      </c>
      <c r="C8" s="27">
        <v>4.2401683120245996E-2</v>
      </c>
      <c r="D8" s="28">
        <v>3.0911150671629712E-2</v>
      </c>
      <c r="E8" s="29">
        <v>1.2299724874575174E-2</v>
      </c>
      <c r="F8" s="30">
        <v>262</v>
      </c>
      <c r="G8" s="31">
        <v>191</v>
      </c>
      <c r="H8" s="31">
        <v>76</v>
      </c>
    </row>
    <row r="9" spans="1:8" ht="15">
      <c r="A9" s="25" t="s">
        <v>40</v>
      </c>
      <c r="B9" s="26">
        <v>4551</v>
      </c>
      <c r="C9" s="27">
        <v>4.5484508899143045E-2</v>
      </c>
      <c r="D9" s="28">
        <v>3.1421665568007032E-2</v>
      </c>
      <c r="E9" s="29">
        <v>1.4941771039332015E-2</v>
      </c>
      <c r="F9" s="30">
        <v>207</v>
      </c>
      <c r="G9" s="31">
        <v>143</v>
      </c>
      <c r="H9" s="31">
        <v>68</v>
      </c>
    </row>
    <row r="10" spans="1:8" ht="15">
      <c r="A10" s="25" t="s">
        <v>41</v>
      </c>
      <c r="B10" s="26">
        <v>43756</v>
      </c>
      <c r="C10" s="27">
        <v>0.11943504890757839</v>
      </c>
      <c r="D10" s="28">
        <v>8.0057592101654626E-2</v>
      </c>
      <c r="E10" s="29">
        <v>3.2018466038943233E-2</v>
      </c>
      <c r="F10" s="30">
        <v>5226</v>
      </c>
      <c r="G10" s="31">
        <v>3503</v>
      </c>
      <c r="H10" s="31">
        <v>1401</v>
      </c>
    </row>
    <row r="11" spans="1:8" ht="15">
      <c r="A11" s="25" t="s">
        <v>42</v>
      </c>
      <c r="B11" s="26">
        <v>2508</v>
      </c>
      <c r="C11" s="27">
        <v>1.8740031897926633E-2</v>
      </c>
      <c r="D11" s="28">
        <v>1.4752791068580542E-2</v>
      </c>
      <c r="E11" s="29">
        <v>2.3923444976076554E-3</v>
      </c>
      <c r="F11" s="30">
        <v>47</v>
      </c>
      <c r="G11" s="31">
        <v>37</v>
      </c>
      <c r="H11" s="31">
        <v>6</v>
      </c>
    </row>
    <row r="12" spans="1:8" ht="15">
      <c r="A12" s="25" t="s">
        <v>43</v>
      </c>
      <c r="B12" s="26">
        <v>4165</v>
      </c>
      <c r="C12" s="27">
        <v>3.9615846338535411E-2</v>
      </c>
      <c r="D12" s="28">
        <v>3.0972388955582231E-2</v>
      </c>
      <c r="E12" s="29">
        <v>1.0564225690276111E-2</v>
      </c>
      <c r="F12" s="30">
        <v>165</v>
      </c>
      <c r="G12" s="31">
        <v>129</v>
      </c>
      <c r="H12" s="31">
        <v>44</v>
      </c>
    </row>
    <row r="13" spans="1:8" ht="15">
      <c r="A13" s="25" t="s">
        <v>44</v>
      </c>
      <c r="B13" s="26">
        <v>19226</v>
      </c>
      <c r="C13" s="27">
        <v>6.2831582232393629E-2</v>
      </c>
      <c r="D13" s="28">
        <v>4.2494538645584105E-2</v>
      </c>
      <c r="E13" s="29">
        <v>1.4719650473317383E-2</v>
      </c>
      <c r="F13" s="30">
        <v>1208</v>
      </c>
      <c r="G13" s="31">
        <v>817</v>
      </c>
      <c r="H13" s="31">
        <v>283</v>
      </c>
    </row>
    <row r="14" spans="1:8" ht="15">
      <c r="A14" s="25" t="s">
        <v>45</v>
      </c>
      <c r="B14" s="26">
        <v>19860</v>
      </c>
      <c r="C14" s="27">
        <v>8.2225579053373618E-2</v>
      </c>
      <c r="D14" s="28">
        <v>5.6545820745216517E-2</v>
      </c>
      <c r="E14" s="29">
        <v>1.8932527693857001E-2</v>
      </c>
      <c r="F14" s="30">
        <v>1633</v>
      </c>
      <c r="G14" s="31">
        <v>1123</v>
      </c>
      <c r="H14" s="31">
        <v>376</v>
      </c>
    </row>
    <row r="15" spans="1:8" ht="15">
      <c r="A15" s="25" t="s">
        <v>46</v>
      </c>
      <c r="B15" s="26">
        <v>5647</v>
      </c>
      <c r="C15" s="27">
        <v>3.8250398441650436E-2</v>
      </c>
      <c r="D15" s="28">
        <v>3.0989906144855677E-2</v>
      </c>
      <c r="E15" s="29">
        <v>8.5000885425889853E-3</v>
      </c>
      <c r="F15" s="30">
        <v>216</v>
      </c>
      <c r="G15" s="31">
        <v>175</v>
      </c>
      <c r="H15" s="31">
        <v>48</v>
      </c>
    </row>
    <row r="16" spans="1:8" ht="15">
      <c r="A16" s="25" t="s">
        <v>47</v>
      </c>
      <c r="B16" s="26">
        <v>11348</v>
      </c>
      <c r="C16" s="27">
        <v>2.4850193866760663E-2</v>
      </c>
      <c r="D16" s="28">
        <v>1.8417342262953825E-2</v>
      </c>
      <c r="E16" s="29">
        <v>8.1952767007402189E-3</v>
      </c>
      <c r="F16" s="30">
        <v>282</v>
      </c>
      <c r="G16" s="31">
        <v>209</v>
      </c>
      <c r="H16" s="31">
        <v>93</v>
      </c>
    </row>
    <row r="17" spans="1:8" ht="15">
      <c r="A17" s="25" t="s">
        <v>48</v>
      </c>
      <c r="B17" s="26">
        <v>3859</v>
      </c>
      <c r="C17" s="27">
        <v>3.3169214822492875E-2</v>
      </c>
      <c r="D17" s="28">
        <v>2.8504793988079813E-2</v>
      </c>
      <c r="E17" s="29">
        <v>1.0106245141228298E-2</v>
      </c>
      <c r="F17" s="30">
        <v>128</v>
      </c>
      <c r="G17" s="31">
        <v>110</v>
      </c>
      <c r="H17" s="31">
        <v>39</v>
      </c>
    </row>
    <row r="18" spans="1:8" ht="15">
      <c r="A18" s="25" t="s">
        <v>49</v>
      </c>
      <c r="B18" s="26">
        <v>5328</v>
      </c>
      <c r="C18" s="27">
        <v>4.0352852852852852E-2</v>
      </c>
      <c r="D18" s="28">
        <v>3.9226726726726724E-2</v>
      </c>
      <c r="E18" s="29">
        <v>1.1261261261261261E-2</v>
      </c>
      <c r="F18" s="30">
        <v>215</v>
      </c>
      <c r="G18" s="31">
        <v>209</v>
      </c>
      <c r="H18" s="31">
        <v>60</v>
      </c>
    </row>
    <row r="19" spans="1:8" ht="15">
      <c r="A19" s="25" t="s">
        <v>50</v>
      </c>
      <c r="B19" s="26">
        <v>223765</v>
      </c>
      <c r="C19" s="27">
        <v>8.1607936898085043E-2</v>
      </c>
      <c r="D19" s="28">
        <v>4.8363238218666907E-2</v>
      </c>
      <c r="E19" s="29">
        <v>1.9909279824816214E-2</v>
      </c>
      <c r="F19" s="30">
        <v>18261</v>
      </c>
      <c r="G19" s="31">
        <v>10822</v>
      </c>
      <c r="H19" s="31">
        <v>4455</v>
      </c>
    </row>
    <row r="20" spans="1:8" ht="15">
      <c r="A20" s="25" t="s">
        <v>51</v>
      </c>
      <c r="B20" s="26">
        <v>5738</v>
      </c>
      <c r="C20" s="27">
        <v>2.5967235970721505E-2</v>
      </c>
      <c r="D20" s="28">
        <v>2.0390379923318231E-2</v>
      </c>
      <c r="E20" s="29">
        <v>9.4109445799930285E-3</v>
      </c>
      <c r="F20" s="30">
        <v>149</v>
      </c>
      <c r="G20" s="31">
        <v>117</v>
      </c>
      <c r="H20" s="31">
        <v>54</v>
      </c>
    </row>
    <row r="21" spans="1:8" ht="15">
      <c r="A21" s="25" t="s">
        <v>52</v>
      </c>
      <c r="B21" s="26">
        <v>3490</v>
      </c>
      <c r="C21" s="27">
        <v>4.8137535816618914E-2</v>
      </c>
      <c r="D21" s="28">
        <v>3.5530085959885389E-2</v>
      </c>
      <c r="E21" s="29">
        <v>1.1174785100286532E-2</v>
      </c>
      <c r="F21" s="30">
        <v>168</v>
      </c>
      <c r="G21" s="31">
        <v>124</v>
      </c>
      <c r="H21" s="31">
        <v>39</v>
      </c>
    </row>
    <row r="22" spans="1:8" ht="15">
      <c r="A22" s="25" t="s">
        <v>53</v>
      </c>
      <c r="B22" s="26">
        <v>12849</v>
      </c>
      <c r="C22" s="27">
        <v>4.4205774768464469E-2</v>
      </c>
      <c r="D22" s="28">
        <v>3.4321737100163438E-2</v>
      </c>
      <c r="E22" s="29">
        <v>1.3775391081017978E-2</v>
      </c>
      <c r="F22" s="30">
        <v>568</v>
      </c>
      <c r="G22" s="31">
        <v>441</v>
      </c>
      <c r="H22" s="31">
        <v>177</v>
      </c>
    </row>
    <row r="23" spans="1:8" ht="15">
      <c r="A23" s="25" t="s">
        <v>54</v>
      </c>
      <c r="B23" s="26">
        <v>9699</v>
      </c>
      <c r="C23" s="27">
        <v>6.8151355809877301E-2</v>
      </c>
      <c r="D23" s="28">
        <v>4.4540674296319208E-2</v>
      </c>
      <c r="E23" s="29">
        <v>1.6702752861119705E-2</v>
      </c>
      <c r="F23" s="30">
        <v>661</v>
      </c>
      <c r="G23" s="31">
        <v>432</v>
      </c>
      <c r="H23" s="31">
        <v>162</v>
      </c>
    </row>
    <row r="24" spans="1:8" ht="15">
      <c r="A24" s="25" t="s">
        <v>55</v>
      </c>
      <c r="B24" s="26">
        <v>15240</v>
      </c>
      <c r="C24" s="27">
        <v>6.0629921259842519E-2</v>
      </c>
      <c r="D24" s="28">
        <v>4.0682414698162729E-2</v>
      </c>
      <c r="E24" s="29">
        <v>1.3517060367454068E-2</v>
      </c>
      <c r="F24" s="30">
        <v>924</v>
      </c>
      <c r="G24" s="31">
        <v>620</v>
      </c>
      <c r="H24" s="31">
        <v>206</v>
      </c>
    </row>
    <row r="25" spans="1:8" ht="15">
      <c r="A25" s="25" t="s">
        <v>56</v>
      </c>
      <c r="B25" s="26">
        <v>4323</v>
      </c>
      <c r="C25" s="27">
        <v>3.0534351145038167E-2</v>
      </c>
      <c r="D25" s="28">
        <v>2.868378440897525E-2</v>
      </c>
      <c r="E25" s="29">
        <v>5.5517002081887576E-3</v>
      </c>
      <c r="F25" s="30">
        <v>132</v>
      </c>
      <c r="G25" s="31">
        <v>124</v>
      </c>
      <c r="H25" s="31">
        <v>24</v>
      </c>
    </row>
    <row r="26" spans="1:8" ht="15">
      <c r="A26" s="25" t="s">
        <v>57</v>
      </c>
      <c r="B26" s="26">
        <v>235187</v>
      </c>
      <c r="C26" s="27">
        <v>7.9073248096195786E-2</v>
      </c>
      <c r="D26" s="28">
        <v>5.3901788789346351E-2</v>
      </c>
      <c r="E26" s="29">
        <v>2.3764068592226611E-2</v>
      </c>
      <c r="F26" s="30">
        <v>18597</v>
      </c>
      <c r="G26" s="31">
        <v>12677</v>
      </c>
      <c r="H26" s="31">
        <v>5589</v>
      </c>
    </row>
    <row r="27" spans="1:8" ht="15">
      <c r="A27" s="25" t="s">
        <v>58</v>
      </c>
      <c r="B27" s="26">
        <v>3748</v>
      </c>
      <c r="C27" s="27">
        <v>3.6819637139807897E-2</v>
      </c>
      <c r="D27" s="28">
        <v>2.4012806830309499E-2</v>
      </c>
      <c r="E27" s="29">
        <v>8.8046958377801486E-3</v>
      </c>
      <c r="F27" s="30">
        <v>138</v>
      </c>
      <c r="G27" s="31">
        <v>90</v>
      </c>
      <c r="H27" s="31">
        <v>33</v>
      </c>
    </row>
    <row r="28" spans="1:8" ht="15">
      <c r="A28" s="25" t="s">
        <v>59</v>
      </c>
      <c r="B28" s="26">
        <v>3086</v>
      </c>
      <c r="C28" s="27">
        <v>3.4996759559300067E-2</v>
      </c>
      <c r="D28" s="28">
        <v>2.7867790019442645E-2</v>
      </c>
      <c r="E28" s="29">
        <v>1.2313674659753726E-2</v>
      </c>
      <c r="F28" s="30">
        <v>108</v>
      </c>
      <c r="G28" s="31">
        <v>86</v>
      </c>
      <c r="H28" s="31">
        <v>38</v>
      </c>
    </row>
    <row r="29" spans="1:8" ht="15">
      <c r="A29" s="25" t="s">
        <v>60</v>
      </c>
      <c r="B29" s="26">
        <v>4905</v>
      </c>
      <c r="C29" s="27">
        <v>3.0988786952089703E-2</v>
      </c>
      <c r="D29" s="28">
        <v>1.99796126401631E-2</v>
      </c>
      <c r="E29" s="29">
        <v>5.5045871559633031E-3</v>
      </c>
      <c r="F29" s="30">
        <v>152</v>
      </c>
      <c r="G29" s="31">
        <v>98</v>
      </c>
      <c r="H29" s="31">
        <v>27</v>
      </c>
    </row>
    <row r="30" spans="1:8" ht="15">
      <c r="A30" s="25" t="s">
        <v>61</v>
      </c>
      <c r="B30" s="26">
        <v>21992</v>
      </c>
      <c r="C30" s="27">
        <v>3.7422699163332122E-2</v>
      </c>
      <c r="D30" s="28">
        <v>2.7464532557293562E-2</v>
      </c>
      <c r="E30" s="29">
        <v>1.1231356857038924E-2</v>
      </c>
      <c r="F30" s="30">
        <v>823</v>
      </c>
      <c r="G30" s="31">
        <v>604</v>
      </c>
      <c r="H30" s="31">
        <v>247</v>
      </c>
    </row>
    <row r="31" spans="1:8" ht="15">
      <c r="A31" s="25" t="s">
        <v>62</v>
      </c>
      <c r="B31" s="26">
        <v>4631</v>
      </c>
      <c r="C31" s="27">
        <v>2.0729863960267762E-2</v>
      </c>
      <c r="D31" s="28">
        <v>1.2740228892247895E-2</v>
      </c>
      <c r="E31" s="29">
        <v>4.5346577413085728E-3</v>
      </c>
      <c r="F31" s="30">
        <v>96</v>
      </c>
      <c r="G31" s="31">
        <v>59</v>
      </c>
      <c r="H31" s="31">
        <v>21</v>
      </c>
    </row>
    <row r="32" spans="1:8" ht="15">
      <c r="A32" s="25" t="s">
        <v>63</v>
      </c>
      <c r="B32" s="26">
        <v>143539</v>
      </c>
      <c r="C32" s="27">
        <v>8.4346414563289424E-2</v>
      </c>
      <c r="D32" s="28">
        <v>5.482133775489588E-2</v>
      </c>
      <c r="E32" s="29">
        <v>2.4522951950341022E-2</v>
      </c>
      <c r="F32" s="30">
        <v>12107</v>
      </c>
      <c r="G32" s="31">
        <v>7869</v>
      </c>
      <c r="H32" s="31">
        <v>3520</v>
      </c>
    </row>
    <row r="33" spans="1:8" ht="15">
      <c r="A33" s="25" t="s">
        <v>64</v>
      </c>
      <c r="B33" s="26">
        <v>9813</v>
      </c>
      <c r="C33" s="27">
        <v>2.8635483542239885E-2</v>
      </c>
      <c r="D33" s="28">
        <v>2.0177315805564047E-2</v>
      </c>
      <c r="E33" s="29">
        <v>6.01243248751656E-3</v>
      </c>
      <c r="F33" s="30">
        <v>281</v>
      </c>
      <c r="G33" s="31">
        <v>198</v>
      </c>
      <c r="H33" s="31">
        <v>59</v>
      </c>
    </row>
    <row r="34" spans="1:8" ht="15">
      <c r="A34" s="25" t="s">
        <v>65</v>
      </c>
      <c r="B34" s="26">
        <v>3340</v>
      </c>
      <c r="C34" s="27">
        <v>3.3832335329341316E-2</v>
      </c>
      <c r="D34" s="28">
        <v>2.1556886227544911E-2</v>
      </c>
      <c r="E34" s="29">
        <v>5.6886227544910182E-3</v>
      </c>
      <c r="F34" s="30">
        <v>113</v>
      </c>
      <c r="G34" s="31">
        <v>72</v>
      </c>
      <c r="H34" s="31">
        <v>19</v>
      </c>
    </row>
    <row r="35" spans="1:8" ht="15">
      <c r="A35" s="25" t="s">
        <v>66</v>
      </c>
      <c r="B35" s="26">
        <v>1349</v>
      </c>
      <c r="C35" s="27">
        <v>2.5945144551519646E-2</v>
      </c>
      <c r="D35" s="28">
        <v>1.704966641957005E-2</v>
      </c>
      <c r="E35" s="29">
        <v>1.4825796886582653E-3</v>
      </c>
      <c r="F35" s="30">
        <v>35</v>
      </c>
      <c r="G35" s="31">
        <v>23</v>
      </c>
      <c r="H35" s="31">
        <v>2</v>
      </c>
    </row>
    <row r="36" spans="1:8" ht="15">
      <c r="A36" s="25" t="s">
        <v>67</v>
      </c>
      <c r="B36" s="26">
        <v>2496</v>
      </c>
      <c r="C36" s="27">
        <v>2.7243589743589744E-2</v>
      </c>
      <c r="D36" s="28">
        <v>2.0833333333333332E-2</v>
      </c>
      <c r="E36" s="29">
        <v>6.41025641025641E-3</v>
      </c>
      <c r="F36" s="30">
        <v>68</v>
      </c>
      <c r="G36" s="31">
        <v>52</v>
      </c>
      <c r="H36" s="31">
        <v>16</v>
      </c>
    </row>
    <row r="37" spans="1:8" ht="15">
      <c r="A37" s="25" t="s">
        <v>68</v>
      </c>
      <c r="B37" s="26">
        <v>5122</v>
      </c>
      <c r="C37" s="27">
        <v>3.4556813744631001E-2</v>
      </c>
      <c r="D37" s="28">
        <v>2.5771183131589222E-2</v>
      </c>
      <c r="E37" s="29">
        <v>7.8094494338149158E-3</v>
      </c>
      <c r="F37" s="30">
        <v>177</v>
      </c>
      <c r="G37" s="31">
        <v>132</v>
      </c>
      <c r="H37" s="31">
        <v>40</v>
      </c>
    </row>
    <row r="38" spans="1:8" ht="15">
      <c r="A38" s="25" t="s">
        <v>69</v>
      </c>
      <c r="B38" s="26">
        <v>2724</v>
      </c>
      <c r="C38" s="27">
        <v>4.8091042584434654E-2</v>
      </c>
      <c r="D38" s="28">
        <v>2.6798825256975037E-2</v>
      </c>
      <c r="E38" s="29">
        <v>1.1013215859030838E-2</v>
      </c>
      <c r="F38" s="30">
        <v>131</v>
      </c>
      <c r="G38" s="31">
        <v>73</v>
      </c>
      <c r="H38" s="31">
        <v>30</v>
      </c>
    </row>
    <row r="39" spans="1:8" ht="15">
      <c r="A39" s="25" t="s">
        <v>70</v>
      </c>
      <c r="B39" s="26">
        <v>2979</v>
      </c>
      <c r="C39" s="27">
        <v>1.9469620678079894E-2</v>
      </c>
      <c r="D39" s="28">
        <v>6.0422960725075529E-3</v>
      </c>
      <c r="E39" s="29">
        <v>4.3638804968110104E-3</v>
      </c>
      <c r="F39" s="30">
        <v>58</v>
      </c>
      <c r="G39" s="31">
        <v>18</v>
      </c>
      <c r="H39" s="31">
        <v>13</v>
      </c>
    </row>
    <row r="40" spans="1:8" ht="15">
      <c r="A40" s="25" t="s">
        <v>71</v>
      </c>
      <c r="B40" s="26">
        <v>6794</v>
      </c>
      <c r="C40" s="27">
        <v>5.3871062702384453E-2</v>
      </c>
      <c r="D40" s="28">
        <v>4.0329702678834269E-2</v>
      </c>
      <c r="E40" s="29">
        <v>1.2069473064468648E-2</v>
      </c>
      <c r="F40" s="30">
        <v>366</v>
      </c>
      <c r="G40" s="31">
        <v>274</v>
      </c>
      <c r="H40" s="31">
        <v>82</v>
      </c>
    </row>
    <row r="41" spans="1:8" ht="15">
      <c r="A41" s="25" t="s">
        <v>72</v>
      </c>
      <c r="B41" s="26">
        <v>3848</v>
      </c>
      <c r="C41" s="27">
        <v>3.0405405405405407E-2</v>
      </c>
      <c r="D41" s="28">
        <v>2.312889812889813E-2</v>
      </c>
      <c r="E41" s="29">
        <v>7.016632016632017E-3</v>
      </c>
      <c r="F41" s="30">
        <v>117</v>
      </c>
      <c r="G41" s="31">
        <v>89</v>
      </c>
      <c r="H41" s="31">
        <v>27</v>
      </c>
    </row>
    <row r="42" spans="1:8" ht="15">
      <c r="A42" s="25" t="s">
        <v>73</v>
      </c>
      <c r="B42" s="26">
        <v>8442</v>
      </c>
      <c r="C42" s="27">
        <v>3.5181236673773986E-2</v>
      </c>
      <c r="D42" s="28">
        <v>2.7481639421937928E-2</v>
      </c>
      <c r="E42" s="29">
        <v>9.1210613598673301E-3</v>
      </c>
      <c r="F42" s="30">
        <v>297</v>
      </c>
      <c r="G42" s="31">
        <v>232</v>
      </c>
      <c r="H42" s="31">
        <v>77</v>
      </c>
    </row>
    <row r="43" spans="1:8" ht="15">
      <c r="A43" s="25" t="s">
        <v>74</v>
      </c>
      <c r="B43" s="26">
        <v>6609</v>
      </c>
      <c r="C43" s="27">
        <v>3.4952337721289153E-2</v>
      </c>
      <c r="D43" s="28">
        <v>2.2091087910425179E-2</v>
      </c>
      <c r="E43" s="29">
        <v>9.0785292782569228E-3</v>
      </c>
      <c r="F43" s="30">
        <v>231</v>
      </c>
      <c r="G43" s="31">
        <v>146</v>
      </c>
      <c r="H43" s="31">
        <v>60</v>
      </c>
    </row>
    <row r="44" spans="1:8" ht="15">
      <c r="A44" s="25" t="s">
        <v>75</v>
      </c>
      <c r="B44" s="26">
        <v>24584</v>
      </c>
      <c r="C44" s="27">
        <v>5.4832411324438661E-2</v>
      </c>
      <c r="D44" s="28">
        <v>3.5388870810283114E-2</v>
      </c>
      <c r="E44" s="29">
        <v>1.3016596160104133E-2</v>
      </c>
      <c r="F44" s="30">
        <v>1348</v>
      </c>
      <c r="G44" s="31">
        <v>870</v>
      </c>
      <c r="H44" s="31">
        <v>320</v>
      </c>
    </row>
    <row r="45" spans="1:8" ht="15">
      <c r="A45" s="25" t="s">
        <v>76</v>
      </c>
      <c r="B45" s="26">
        <v>6693</v>
      </c>
      <c r="C45" s="27">
        <v>3.4364261168384883E-2</v>
      </c>
      <c r="D45" s="28">
        <v>2.8686687584043032E-2</v>
      </c>
      <c r="E45" s="29">
        <v>9.1139997011803371E-3</v>
      </c>
      <c r="F45" s="30">
        <v>230</v>
      </c>
      <c r="G45" s="31">
        <v>192</v>
      </c>
      <c r="H45" s="31">
        <v>61</v>
      </c>
    </row>
    <row r="46" spans="1:8" ht="15">
      <c r="A46" s="25" t="s">
        <v>77</v>
      </c>
      <c r="B46" s="26">
        <v>17405</v>
      </c>
      <c r="C46" s="27">
        <v>5.2111462223498994E-2</v>
      </c>
      <c r="D46" s="28">
        <v>4.0275782821028443E-2</v>
      </c>
      <c r="E46" s="29">
        <v>1.3731686297041081E-2</v>
      </c>
      <c r="F46" s="30">
        <v>907</v>
      </c>
      <c r="G46" s="31">
        <v>701</v>
      </c>
      <c r="H46" s="31">
        <v>239</v>
      </c>
    </row>
    <row r="47" spans="1:8" ht="15">
      <c r="A47" s="25" t="s">
        <v>78</v>
      </c>
      <c r="B47" s="26">
        <v>5049</v>
      </c>
      <c r="C47" s="27">
        <v>3.5848682907506438E-2</v>
      </c>
      <c r="D47" s="28">
        <v>2.5351554763319468E-2</v>
      </c>
      <c r="E47" s="29">
        <v>8.1204198851257681E-3</v>
      </c>
      <c r="F47" s="30">
        <v>181</v>
      </c>
      <c r="G47" s="31">
        <v>128</v>
      </c>
      <c r="H47" s="31">
        <v>41</v>
      </c>
    </row>
    <row r="48" spans="1:8" ht="15">
      <c r="A48" s="25" t="s">
        <v>79</v>
      </c>
      <c r="B48" s="26">
        <v>33938</v>
      </c>
      <c r="C48" s="27">
        <v>7.7494254228298656E-2</v>
      </c>
      <c r="D48" s="28">
        <v>3.848193765101067E-2</v>
      </c>
      <c r="E48" s="29">
        <v>1.6854263657257351E-2</v>
      </c>
      <c r="F48" s="30">
        <v>2630</v>
      </c>
      <c r="G48" s="31">
        <v>1306</v>
      </c>
      <c r="H48" s="31">
        <v>572</v>
      </c>
    </row>
    <row r="49" spans="1:8" ht="15">
      <c r="A49" s="25" t="s">
        <v>80</v>
      </c>
      <c r="B49" s="26">
        <v>71673</v>
      </c>
      <c r="C49" s="27">
        <v>0.11538515200982238</v>
      </c>
      <c r="D49" s="28">
        <v>7.1156502448620818E-2</v>
      </c>
      <c r="E49" s="29">
        <v>3.15181449081244E-2</v>
      </c>
      <c r="F49" s="30">
        <v>8270</v>
      </c>
      <c r="G49" s="31">
        <v>5100</v>
      </c>
      <c r="H49" s="31">
        <v>2259</v>
      </c>
    </row>
    <row r="50" spans="1:8" ht="15">
      <c r="A50" s="25" t="s">
        <v>81</v>
      </c>
      <c r="B50" s="26">
        <v>4333</v>
      </c>
      <c r="C50" s="27">
        <v>3.1848603738749134E-2</v>
      </c>
      <c r="D50" s="28">
        <v>2.6540503115624278E-2</v>
      </c>
      <c r="E50" s="29">
        <v>9.4622663281790902E-3</v>
      </c>
      <c r="F50" s="30">
        <v>138</v>
      </c>
      <c r="G50" s="31">
        <v>115</v>
      </c>
      <c r="H50" s="31">
        <v>41</v>
      </c>
    </row>
    <row r="51" spans="1:8" ht="15">
      <c r="A51" s="25" t="s">
        <v>82</v>
      </c>
      <c r="B51" s="26">
        <v>30703</v>
      </c>
      <c r="C51" s="27">
        <v>6.836465491971469E-2</v>
      </c>
      <c r="D51" s="28">
        <v>4.1103475230433506E-2</v>
      </c>
      <c r="E51" s="29">
        <v>1.5731361756180177E-2</v>
      </c>
      <c r="F51" s="30">
        <v>2099</v>
      </c>
      <c r="G51" s="31">
        <v>1262</v>
      </c>
      <c r="H51" s="31">
        <v>483</v>
      </c>
    </row>
    <row r="52" spans="1:8" ht="15">
      <c r="A52" s="25" t="s">
        <v>83</v>
      </c>
      <c r="B52" s="26">
        <v>7899</v>
      </c>
      <c r="C52" s="27">
        <v>8.1529307507279408E-2</v>
      </c>
      <c r="D52" s="28">
        <v>5.1398911254589189E-2</v>
      </c>
      <c r="E52" s="29">
        <v>2.0382326876819852E-2</v>
      </c>
      <c r="F52" s="30">
        <v>644</v>
      </c>
      <c r="G52" s="31">
        <v>406</v>
      </c>
      <c r="H52" s="31">
        <v>161</v>
      </c>
    </row>
    <row r="53" spans="1:8" ht="15">
      <c r="A53" s="25" t="s">
        <v>84</v>
      </c>
      <c r="B53" s="26">
        <v>13184</v>
      </c>
      <c r="C53" s="27">
        <v>3.5194174757281552E-2</v>
      </c>
      <c r="D53" s="28">
        <v>1.8810679611650484E-2</v>
      </c>
      <c r="E53" s="29">
        <v>8.1917475728155338E-3</v>
      </c>
      <c r="F53" s="30">
        <v>464</v>
      </c>
      <c r="G53" s="31">
        <v>248</v>
      </c>
      <c r="H53" s="31">
        <v>108</v>
      </c>
    </row>
    <row r="54" spans="1:8" ht="15">
      <c r="A54" s="25" t="s">
        <v>85</v>
      </c>
      <c r="B54" s="26">
        <v>1924</v>
      </c>
      <c r="C54" s="27">
        <v>3.7941787941787944E-2</v>
      </c>
      <c r="D54" s="28">
        <v>2.7027027027027029E-2</v>
      </c>
      <c r="E54" s="29">
        <v>4.677754677754678E-3</v>
      </c>
      <c r="F54" s="30">
        <v>73</v>
      </c>
      <c r="G54" s="31">
        <v>52</v>
      </c>
      <c r="H54" s="31">
        <v>9</v>
      </c>
    </row>
    <row r="55" spans="1:8" ht="15">
      <c r="A55" s="25" t="s">
        <v>86</v>
      </c>
      <c r="B55" s="26">
        <v>3774</v>
      </c>
      <c r="C55" s="27">
        <v>2.5437201907790145E-2</v>
      </c>
      <c r="D55" s="28">
        <v>1.2983571807101218E-2</v>
      </c>
      <c r="E55" s="29">
        <v>4.7694753577106515E-3</v>
      </c>
      <c r="F55" s="30">
        <v>96</v>
      </c>
      <c r="G55" s="31">
        <v>49</v>
      </c>
      <c r="H55" s="31">
        <v>18</v>
      </c>
    </row>
    <row r="56" spans="1:8" ht="15">
      <c r="A56" s="25" t="s">
        <v>87</v>
      </c>
      <c r="B56" s="26">
        <v>12353</v>
      </c>
      <c r="C56" s="27">
        <v>4.3552173561078281E-2</v>
      </c>
      <c r="D56" s="28">
        <v>3.3190318141342184E-2</v>
      </c>
      <c r="E56" s="29">
        <v>1.295231927467012E-2</v>
      </c>
      <c r="F56" s="30">
        <v>538</v>
      </c>
      <c r="G56" s="31">
        <v>410</v>
      </c>
      <c r="H56" s="31">
        <v>160</v>
      </c>
    </row>
    <row r="57" spans="1:8" ht="15">
      <c r="A57" s="25" t="s">
        <v>88</v>
      </c>
      <c r="B57" s="26">
        <v>1448</v>
      </c>
      <c r="C57" s="27">
        <v>1.3121546961325966E-2</v>
      </c>
      <c r="D57" s="28">
        <v>8.2872928176795577E-3</v>
      </c>
      <c r="E57" s="29">
        <v>4.8342541436464086E-3</v>
      </c>
      <c r="F57" s="30">
        <v>19</v>
      </c>
      <c r="G57" s="31">
        <v>12</v>
      </c>
      <c r="H57" s="31">
        <v>7</v>
      </c>
    </row>
    <row r="58" spans="1:8" ht="15">
      <c r="A58" s="25" t="s">
        <v>89</v>
      </c>
      <c r="B58" s="26">
        <v>87342</v>
      </c>
      <c r="C58" s="27">
        <v>6.5947654049598126E-2</v>
      </c>
      <c r="D58" s="28">
        <v>4.3438437406974881E-2</v>
      </c>
      <c r="E58" s="29">
        <v>1.810125712715532E-2</v>
      </c>
      <c r="F58" s="30">
        <v>5760</v>
      </c>
      <c r="G58" s="31">
        <v>3794</v>
      </c>
      <c r="H58" s="31">
        <v>1581</v>
      </c>
    </row>
    <row r="59" spans="1:8" ht="15">
      <c r="A59" s="25" t="s">
        <v>90</v>
      </c>
      <c r="B59" s="26">
        <v>1359</v>
      </c>
      <c r="C59" s="27">
        <v>4.194260485651214E-2</v>
      </c>
      <c r="D59" s="28">
        <v>8.8300220750551876E-3</v>
      </c>
      <c r="E59" s="29">
        <v>1.4716703458425313E-3</v>
      </c>
      <c r="F59" s="30">
        <v>57</v>
      </c>
      <c r="G59" s="31">
        <v>12</v>
      </c>
      <c r="H59" s="31">
        <v>2</v>
      </c>
    </row>
    <row r="60" spans="1:8" ht="15">
      <c r="A60" s="25" t="s">
        <v>91</v>
      </c>
      <c r="B60" s="26">
        <v>2278</v>
      </c>
      <c r="C60" s="27">
        <v>3.5557506584723439E-2</v>
      </c>
      <c r="D60" s="28">
        <v>2.7655838454784899E-2</v>
      </c>
      <c r="E60" s="29">
        <v>7.0237050043898156E-3</v>
      </c>
      <c r="F60" s="30">
        <v>81</v>
      </c>
      <c r="G60" s="31">
        <v>63</v>
      </c>
      <c r="H60" s="31">
        <v>16</v>
      </c>
    </row>
    <row r="61" spans="1:8" ht="15">
      <c r="A61" s="25" t="s">
        <v>92</v>
      </c>
      <c r="B61" s="26">
        <v>11066</v>
      </c>
      <c r="C61" s="27">
        <v>4.3827941442255561E-2</v>
      </c>
      <c r="D61" s="28">
        <v>3.5604554491234411E-2</v>
      </c>
      <c r="E61" s="29">
        <v>1.3283932767034158E-2</v>
      </c>
      <c r="F61" s="30">
        <v>485</v>
      </c>
      <c r="G61" s="31">
        <v>394</v>
      </c>
      <c r="H61" s="31">
        <v>147</v>
      </c>
    </row>
    <row r="62" spans="1:8" ht="15">
      <c r="A62" s="25" t="s">
        <v>93</v>
      </c>
      <c r="B62" s="26">
        <v>795</v>
      </c>
      <c r="C62" s="27">
        <v>3.8993710691823898E-2</v>
      </c>
      <c r="D62" s="28">
        <v>1.6352201257861635E-2</v>
      </c>
      <c r="E62" s="29">
        <v>3.7735849056603774E-3</v>
      </c>
      <c r="F62" s="30">
        <v>31</v>
      </c>
      <c r="G62" s="31">
        <v>13</v>
      </c>
      <c r="H62" s="31">
        <v>3</v>
      </c>
    </row>
    <row r="63" spans="1:8" ht="15">
      <c r="A63" s="25" t="s">
        <v>94</v>
      </c>
      <c r="B63" s="26">
        <v>3772</v>
      </c>
      <c r="C63" s="27">
        <v>2.5715800636267234E-2</v>
      </c>
      <c r="D63" s="28">
        <v>2.2269353128313893E-2</v>
      </c>
      <c r="E63" s="29">
        <v>7.6882290562036056E-3</v>
      </c>
      <c r="F63" s="30">
        <v>97</v>
      </c>
      <c r="G63" s="31">
        <v>84</v>
      </c>
      <c r="H63" s="31">
        <v>29</v>
      </c>
    </row>
    <row r="64" spans="1:8" ht="15">
      <c r="A64" s="25" t="s">
        <v>95</v>
      </c>
      <c r="B64" s="26">
        <v>1795</v>
      </c>
      <c r="C64" s="27">
        <v>3.2311977715877439E-2</v>
      </c>
      <c r="D64" s="28">
        <v>1.8941504178272981E-2</v>
      </c>
      <c r="E64" s="29">
        <v>1.2256267409470752E-2</v>
      </c>
      <c r="F64" s="30">
        <v>58</v>
      </c>
      <c r="G64" s="31">
        <v>34</v>
      </c>
      <c r="H64" s="31">
        <v>22</v>
      </c>
    </row>
    <row r="65" spans="1:8" ht="15">
      <c r="A65" s="25" t="s">
        <v>96</v>
      </c>
      <c r="B65" s="26">
        <v>3486</v>
      </c>
      <c r="C65" s="27">
        <v>3.1554790590935168E-2</v>
      </c>
      <c r="D65" s="28">
        <v>1.8646012621916237E-2</v>
      </c>
      <c r="E65" s="29">
        <v>8.8927137119908205E-3</v>
      </c>
      <c r="F65" s="30">
        <v>110</v>
      </c>
      <c r="G65" s="31">
        <v>65</v>
      </c>
      <c r="H65" s="31">
        <v>31</v>
      </c>
    </row>
    <row r="66" spans="1:8" ht="15">
      <c r="A66" s="25" t="s">
        <v>97</v>
      </c>
      <c r="B66" s="26">
        <v>4897</v>
      </c>
      <c r="C66" s="27">
        <v>6.3099857055340006E-2</v>
      </c>
      <c r="D66" s="28">
        <v>4.2066571370226673E-2</v>
      </c>
      <c r="E66" s="29">
        <v>1.1231366142536246E-2</v>
      </c>
      <c r="F66" s="30">
        <v>309</v>
      </c>
      <c r="G66" s="31">
        <v>206</v>
      </c>
      <c r="H66" s="31">
        <v>55</v>
      </c>
    </row>
    <row r="67" spans="1:8" ht="15">
      <c r="A67" s="25" t="s">
        <v>98</v>
      </c>
      <c r="B67" s="26">
        <v>3543</v>
      </c>
      <c r="C67" s="27">
        <v>3.1329381879762912E-2</v>
      </c>
      <c r="D67" s="28">
        <v>2.1450747953711543E-2</v>
      </c>
      <c r="E67" s="29">
        <v>8.1851538244425634E-3</v>
      </c>
      <c r="F67" s="30">
        <v>111</v>
      </c>
      <c r="G67" s="31">
        <v>76</v>
      </c>
      <c r="H67" s="31">
        <v>29</v>
      </c>
    </row>
    <row r="68" spans="1:8" ht="15">
      <c r="A68" s="25" t="s">
        <v>99</v>
      </c>
      <c r="B68" s="26">
        <v>18777</v>
      </c>
      <c r="C68" s="27">
        <v>4.5001863982531823E-2</v>
      </c>
      <c r="D68" s="28">
        <v>3.7599190499014751E-2</v>
      </c>
      <c r="E68" s="29">
        <v>1.384672737924056E-2</v>
      </c>
      <c r="F68" s="30">
        <v>845</v>
      </c>
      <c r="G68" s="31">
        <v>706</v>
      </c>
      <c r="H68" s="31">
        <v>260</v>
      </c>
    </row>
    <row r="69" spans="1:8" ht="15">
      <c r="A69" s="25" t="s">
        <v>100</v>
      </c>
      <c r="B69" s="26">
        <v>3647</v>
      </c>
      <c r="C69" s="27">
        <v>3.5919934192486978E-2</v>
      </c>
      <c r="D69" s="28">
        <v>2.6597203180696465E-2</v>
      </c>
      <c r="E69" s="29">
        <v>8.500137098985467E-3</v>
      </c>
      <c r="F69" s="30">
        <v>131</v>
      </c>
      <c r="G69" s="31">
        <v>97</v>
      </c>
      <c r="H69" s="31">
        <v>31</v>
      </c>
    </row>
    <row r="70" spans="1:8" ht="15">
      <c r="A70" s="25" t="s">
        <v>101</v>
      </c>
      <c r="B70" s="26">
        <v>2552</v>
      </c>
      <c r="C70" s="27">
        <v>9.7962382445141074E-3</v>
      </c>
      <c r="D70" s="28">
        <v>8.2288401253918491E-3</v>
      </c>
      <c r="E70" s="29">
        <v>5.4858934169278997E-3</v>
      </c>
      <c r="F70" s="30">
        <v>25</v>
      </c>
      <c r="G70" s="31">
        <v>21</v>
      </c>
      <c r="H70" s="31">
        <v>14</v>
      </c>
    </row>
    <row r="71" spans="1:8" ht="15">
      <c r="A71" s="25" t="s">
        <v>102</v>
      </c>
      <c r="B71" s="26">
        <v>15382</v>
      </c>
      <c r="C71" s="27">
        <v>4.2452216876869064E-2</v>
      </c>
      <c r="D71" s="28">
        <v>2.2753868157586788E-3</v>
      </c>
      <c r="E71" s="29">
        <v>1.1701989338187492E-3</v>
      </c>
      <c r="F71" s="30">
        <v>653</v>
      </c>
      <c r="G71" s="31">
        <v>35</v>
      </c>
      <c r="H71" s="31">
        <v>18</v>
      </c>
    </row>
    <row r="72" spans="1:8" ht="15">
      <c r="A72" s="25" t="s">
        <v>103</v>
      </c>
      <c r="B72" s="26">
        <v>8670</v>
      </c>
      <c r="C72" s="27">
        <v>4.6366782006920418E-2</v>
      </c>
      <c r="D72" s="28">
        <v>3.3448673587081888E-2</v>
      </c>
      <c r="E72" s="29">
        <v>8.0738177623990767E-3</v>
      </c>
      <c r="F72" s="30">
        <v>402</v>
      </c>
      <c r="G72" s="31">
        <v>290</v>
      </c>
      <c r="H72" s="31">
        <v>70</v>
      </c>
    </row>
    <row r="73" spans="1:8" ht="15">
      <c r="A73" s="25" t="s">
        <v>104</v>
      </c>
      <c r="B73" s="26">
        <v>6750</v>
      </c>
      <c r="C73" s="27">
        <v>3.7481481481481484E-2</v>
      </c>
      <c r="D73" s="28">
        <v>2.474074074074074E-2</v>
      </c>
      <c r="E73" s="29">
        <v>7.1111111111111115E-3</v>
      </c>
      <c r="F73" s="30">
        <v>253</v>
      </c>
      <c r="G73" s="31">
        <v>167</v>
      </c>
      <c r="H73" s="31">
        <v>48</v>
      </c>
    </row>
    <row r="74" spans="1:8" ht="15">
      <c r="A74" s="25" t="s">
        <v>105</v>
      </c>
      <c r="B74" s="26">
        <v>9684</v>
      </c>
      <c r="C74" s="27">
        <v>4.2131350681536554E-2</v>
      </c>
      <c r="D74" s="28">
        <v>3.232135481206113E-2</v>
      </c>
      <c r="E74" s="29">
        <v>1.0842627013630731E-2</v>
      </c>
      <c r="F74" s="30">
        <v>408</v>
      </c>
      <c r="G74" s="31">
        <v>313</v>
      </c>
      <c r="H74" s="31">
        <v>105</v>
      </c>
    </row>
    <row r="75" spans="1:8" ht="15">
      <c r="A75" s="25" t="s">
        <v>106</v>
      </c>
      <c r="B75" s="26">
        <v>6140</v>
      </c>
      <c r="C75" s="27">
        <v>4.5276872964169379E-2</v>
      </c>
      <c r="D75" s="28">
        <v>3.322475570032573E-2</v>
      </c>
      <c r="E75" s="29">
        <v>1.0423452768729642E-2</v>
      </c>
      <c r="F75" s="30">
        <v>278</v>
      </c>
      <c r="G75" s="31">
        <v>204</v>
      </c>
      <c r="H75" s="31">
        <v>64</v>
      </c>
    </row>
    <row r="76" spans="1:8" ht="15">
      <c r="A76" s="25" t="s">
        <v>107</v>
      </c>
      <c r="B76" s="26">
        <v>5475</v>
      </c>
      <c r="C76" s="27">
        <v>4.5844748858447491E-2</v>
      </c>
      <c r="D76" s="28">
        <v>3.2694063926940638E-2</v>
      </c>
      <c r="E76" s="29">
        <v>7.6712328767123287E-3</v>
      </c>
      <c r="F76" s="30">
        <v>251</v>
      </c>
      <c r="G76" s="31">
        <v>179</v>
      </c>
      <c r="H76" s="31">
        <v>42</v>
      </c>
    </row>
    <row r="77" spans="1:8" ht="15">
      <c r="A77" s="25" t="s">
        <v>108</v>
      </c>
      <c r="B77" s="26">
        <v>48429</v>
      </c>
      <c r="C77" s="27">
        <v>6.1450783621383884E-2</v>
      </c>
      <c r="D77" s="28">
        <v>3.6445105205558652E-2</v>
      </c>
      <c r="E77" s="29">
        <v>1.3814037043919966E-2</v>
      </c>
      <c r="F77" s="30">
        <v>2976</v>
      </c>
      <c r="G77" s="31">
        <v>1765</v>
      </c>
      <c r="H77" s="31">
        <v>669</v>
      </c>
    </row>
    <row r="78" spans="1:8" ht="15">
      <c r="A78" s="25" t="s">
        <v>109</v>
      </c>
      <c r="B78" s="26">
        <v>76932</v>
      </c>
      <c r="C78" s="27">
        <v>6.1261893620340041E-2</v>
      </c>
      <c r="D78" s="28">
        <v>3.2132272656371863E-2</v>
      </c>
      <c r="E78" s="29">
        <v>1.5312223782041284E-2</v>
      </c>
      <c r="F78" s="30">
        <v>4713</v>
      </c>
      <c r="G78" s="31">
        <v>2472</v>
      </c>
      <c r="H78" s="31">
        <v>1178</v>
      </c>
    </row>
    <row r="79" spans="1:8" ht="15">
      <c r="A79" s="25" t="s">
        <v>110</v>
      </c>
      <c r="B79" s="26">
        <v>25217</v>
      </c>
      <c r="C79" s="27">
        <v>6.27354562398382E-2</v>
      </c>
      <c r="D79" s="28">
        <v>4.1559265574810642E-2</v>
      </c>
      <c r="E79" s="29">
        <v>2.0700321211880875E-2</v>
      </c>
      <c r="F79" s="30">
        <v>1582</v>
      </c>
      <c r="G79" s="31">
        <v>1048</v>
      </c>
      <c r="H79" s="31">
        <v>522</v>
      </c>
    </row>
    <row r="80" spans="1:8" ht="15">
      <c r="A80" s="25" t="s">
        <v>111</v>
      </c>
      <c r="B80" s="26">
        <v>10849</v>
      </c>
      <c r="C80" s="27">
        <v>3.1615817126002393E-2</v>
      </c>
      <c r="D80" s="28">
        <v>2.700709742833441E-2</v>
      </c>
      <c r="E80" s="29">
        <v>8.2956954558023772E-3</v>
      </c>
      <c r="F80" s="30">
        <v>343</v>
      </c>
      <c r="G80" s="31">
        <v>293</v>
      </c>
      <c r="H80" s="31">
        <v>90</v>
      </c>
    </row>
    <row r="81" spans="1:8" ht="15">
      <c r="A81" s="25" t="s">
        <v>112</v>
      </c>
      <c r="B81" s="26">
        <v>4435</v>
      </c>
      <c r="C81" s="27">
        <v>4.4644870349492674E-2</v>
      </c>
      <c r="D81" s="28">
        <v>3.0665163472378805E-2</v>
      </c>
      <c r="E81" s="29">
        <v>1.1724915445321308E-2</v>
      </c>
      <c r="F81" s="30">
        <v>198</v>
      </c>
      <c r="G81" s="31">
        <v>136</v>
      </c>
      <c r="H81" s="31">
        <v>52</v>
      </c>
    </row>
    <row r="82" spans="1:8" ht="15">
      <c r="A82" s="25" t="s">
        <v>113</v>
      </c>
      <c r="B82" s="26">
        <v>2894</v>
      </c>
      <c r="C82" s="27">
        <v>4.1465100207325502E-2</v>
      </c>
      <c r="D82" s="28">
        <v>2.7988942639944715E-2</v>
      </c>
      <c r="E82" s="29">
        <v>5.5286800276433999E-3</v>
      </c>
      <c r="F82" s="30">
        <v>120</v>
      </c>
      <c r="G82" s="31">
        <v>81</v>
      </c>
      <c r="H82" s="31">
        <v>16</v>
      </c>
    </row>
    <row r="83" spans="1:8" ht="15">
      <c r="A83" s="25" t="s">
        <v>114</v>
      </c>
      <c r="B83" s="26">
        <v>1305</v>
      </c>
      <c r="C83" s="27">
        <v>3.7547892720306515E-2</v>
      </c>
      <c r="D83" s="28">
        <v>3.2950191570881228E-2</v>
      </c>
      <c r="E83" s="29">
        <v>5.3639846743295016E-3</v>
      </c>
      <c r="F83" s="30">
        <v>49</v>
      </c>
      <c r="G83" s="31">
        <v>43</v>
      </c>
      <c r="H83" s="31">
        <v>7</v>
      </c>
    </row>
    <row r="84" spans="1:8" ht="15">
      <c r="A84" s="25" t="s">
        <v>115</v>
      </c>
      <c r="B84" s="26">
        <v>18393</v>
      </c>
      <c r="C84" s="27">
        <v>4.485402055129669E-2</v>
      </c>
      <c r="D84" s="28">
        <v>3.1207524601750667E-2</v>
      </c>
      <c r="E84" s="29">
        <v>1.2287283205567335E-2</v>
      </c>
      <c r="F84" s="30">
        <v>825</v>
      </c>
      <c r="G84" s="31">
        <v>574</v>
      </c>
      <c r="H84" s="31">
        <v>226</v>
      </c>
    </row>
    <row r="85" spans="1:8" ht="15">
      <c r="A85" s="25" t="s">
        <v>116</v>
      </c>
      <c r="B85" s="26">
        <v>6568</v>
      </c>
      <c r="C85" s="27">
        <v>2.7557856272838001E-2</v>
      </c>
      <c r="D85" s="28">
        <v>1.9031668696711329E-2</v>
      </c>
      <c r="E85" s="29">
        <v>6.8514007308160783E-3</v>
      </c>
      <c r="F85" s="30">
        <v>181</v>
      </c>
      <c r="G85" s="31">
        <v>125</v>
      </c>
      <c r="H85" s="31">
        <v>45</v>
      </c>
    </row>
    <row r="86" spans="1:8" ht="15">
      <c r="A86" s="25" t="s">
        <v>117</v>
      </c>
      <c r="B86" s="26">
        <v>11681</v>
      </c>
      <c r="C86" s="27">
        <v>3.9123362725794024E-2</v>
      </c>
      <c r="D86" s="28">
        <v>2.8679051451074394E-2</v>
      </c>
      <c r="E86" s="29">
        <v>5.9070285078332337E-3</v>
      </c>
      <c r="F86" s="30">
        <v>457</v>
      </c>
      <c r="G86" s="31">
        <v>335</v>
      </c>
      <c r="H86" s="31">
        <v>69</v>
      </c>
    </row>
    <row r="87" spans="1:8" ht="15">
      <c r="A87" s="25" t="s">
        <v>118</v>
      </c>
      <c r="B87" s="26">
        <v>3707</v>
      </c>
      <c r="C87" s="27">
        <v>3.6417588346371731E-2</v>
      </c>
      <c r="D87" s="28">
        <v>2.1311033180469383E-2</v>
      </c>
      <c r="E87" s="29">
        <v>4.8556784461828975E-3</v>
      </c>
      <c r="F87" s="30">
        <v>135</v>
      </c>
      <c r="G87" s="31">
        <v>79</v>
      </c>
      <c r="H87" s="31">
        <v>18</v>
      </c>
    </row>
    <row r="88" spans="1:8" ht="15">
      <c r="A88" s="25" t="s">
        <v>119</v>
      </c>
      <c r="B88" s="26">
        <v>17238</v>
      </c>
      <c r="C88" s="27">
        <v>2.720733263719689E-2</v>
      </c>
      <c r="D88" s="28">
        <v>2.2392388908226011E-2</v>
      </c>
      <c r="E88" s="29">
        <v>7.5414781297134239E-3</v>
      </c>
      <c r="F88" s="30">
        <v>469</v>
      </c>
      <c r="G88" s="31">
        <v>386</v>
      </c>
      <c r="H88" s="31">
        <v>130</v>
      </c>
    </row>
    <row r="89" spans="1:8" ht="15">
      <c r="A89" s="25" t="s">
        <v>120</v>
      </c>
      <c r="B89" s="26">
        <v>2476</v>
      </c>
      <c r="C89" s="27">
        <v>2.2617124394184167E-2</v>
      </c>
      <c r="D89" s="28">
        <v>1.1712439418416801E-2</v>
      </c>
      <c r="E89" s="29">
        <v>5.6542810985460417E-3</v>
      </c>
      <c r="F89" s="30">
        <v>56</v>
      </c>
      <c r="G89" s="31">
        <v>29</v>
      </c>
      <c r="H89" s="31">
        <v>14</v>
      </c>
    </row>
    <row r="90" spans="1:8" ht="15">
      <c r="A90" s="32" t="s">
        <v>121</v>
      </c>
      <c r="B90" s="40">
        <v>1582848</v>
      </c>
      <c r="C90" s="33">
        <v>6.7381075125343678E-2</v>
      </c>
      <c r="D90" s="33">
        <v>4.3309275432637878E-2</v>
      </c>
      <c r="E90" s="33">
        <v>1.7865265647743815E-2</v>
      </c>
      <c r="F90" s="34">
        <v>106654</v>
      </c>
      <c r="G90" s="34">
        <v>68552</v>
      </c>
      <c r="H90" s="34">
        <v>28278</v>
      </c>
    </row>
  </sheetData>
  <pageMargins left="0.45" right="0.45" top="0.75" bottom="0.75" header="0.3" footer="0.3"/>
  <pageSetup orientation="portrait" horizontalDpi="0" verticalDpi="0"/>
  <headerFooter>
    <oddHeader>&amp;C&amp;"Arial,Bold"&amp;12Ohio Eviction Case Filings
January 2019 - May 2021</oddHeader>
    <oddFooter>&amp;CSource: Ohio Supreme Court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11"/>
  <sheetViews>
    <sheetView zoomScaleNormal="100" workbookViewId="0">
      <selection activeCell="M26" sqref="M26"/>
    </sheetView>
  </sheetViews>
  <sheetFormatPr baseColWidth="10" defaultColWidth="12.6640625" defaultRowHeight="15" customHeight="1"/>
  <cols>
    <col min="1" max="1" width="15.1640625" customWidth="1"/>
    <col min="2" max="2" width="10.6640625" customWidth="1"/>
    <col min="3" max="3" width="11.6640625" customWidth="1"/>
    <col min="4" max="4" width="9.6640625" customWidth="1"/>
    <col min="5" max="5" width="8.5" customWidth="1"/>
    <col min="6" max="6" width="8.1640625" customWidth="1"/>
    <col min="7" max="7" width="8.33203125" customWidth="1"/>
    <col min="8" max="8" width="7.6640625" customWidth="1"/>
    <col min="9" max="9" width="10.1640625" customWidth="1"/>
    <col min="10" max="10" width="13.5" customWidth="1"/>
    <col min="11" max="11" width="11" customWidth="1"/>
    <col min="12" max="12" width="13.1640625" customWidth="1"/>
    <col min="13" max="13" width="12.83203125" customWidth="1"/>
    <col min="14" max="14" width="10.6640625" customWidth="1"/>
    <col min="15" max="15" width="11.6640625" customWidth="1"/>
    <col min="16" max="16" width="9.6640625" customWidth="1"/>
    <col min="17" max="17" width="8.5" customWidth="1"/>
    <col min="18" max="18" width="8.1640625" customWidth="1"/>
    <col min="19" max="19" width="8.33203125" customWidth="1"/>
    <col min="20" max="20" width="7.6640625" customWidth="1"/>
    <col min="21" max="21" width="10.1640625" customWidth="1"/>
    <col min="22" max="22" width="13.5" customWidth="1"/>
    <col min="23" max="23" width="11" customWidth="1"/>
    <col min="24" max="24" width="13.1640625" customWidth="1"/>
    <col min="25" max="25" width="12.83203125" customWidth="1"/>
    <col min="26" max="26" width="10.6640625" customWidth="1"/>
    <col min="27" max="27" width="11.6640625" customWidth="1"/>
    <col min="28" max="28" width="9.6640625" customWidth="1"/>
    <col min="29" max="29" width="8.5" customWidth="1"/>
    <col min="30" max="30" width="8.1640625" customWidth="1"/>
  </cols>
  <sheetData>
    <row r="1" spans="1:30">
      <c r="A1" s="3" t="s">
        <v>2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28</v>
      </c>
      <c r="AA1" s="3" t="s">
        <v>29</v>
      </c>
      <c r="AB1" s="3" t="s">
        <v>30</v>
      </c>
      <c r="AC1" s="3" t="s">
        <v>31</v>
      </c>
      <c r="AD1" s="3" t="s">
        <v>32</v>
      </c>
    </row>
    <row r="2" spans="1:30" ht="15.75" customHeight="1">
      <c r="A2" s="9" t="s">
        <v>121</v>
      </c>
      <c r="B2" s="11">
        <v>9066</v>
      </c>
      <c r="C2" s="11">
        <v>8308</v>
      </c>
      <c r="D2" s="11">
        <v>7415</v>
      </c>
      <c r="E2" s="11">
        <v>7797</v>
      </c>
      <c r="F2" s="11">
        <v>9182</v>
      </c>
      <c r="G2" s="11">
        <v>9133</v>
      </c>
      <c r="H2" s="11">
        <v>10301</v>
      </c>
      <c r="I2" s="11">
        <v>10142</v>
      </c>
      <c r="J2" s="11">
        <v>9273</v>
      </c>
      <c r="K2" s="11">
        <v>9963</v>
      </c>
      <c r="L2" s="11">
        <v>7697</v>
      </c>
      <c r="M2" s="11">
        <v>8377</v>
      </c>
      <c r="N2" s="11">
        <v>9314</v>
      </c>
      <c r="O2" s="11">
        <v>7852</v>
      </c>
      <c r="P2" s="11">
        <v>4916</v>
      </c>
      <c r="Q2" s="11">
        <v>1730</v>
      </c>
      <c r="R2" s="11">
        <v>2913</v>
      </c>
      <c r="S2" s="11">
        <v>5176</v>
      </c>
      <c r="T2" s="11">
        <v>5315</v>
      </c>
      <c r="U2" s="11">
        <v>6240</v>
      </c>
      <c r="V2" s="11">
        <v>6728</v>
      </c>
      <c r="W2" s="11">
        <v>6553</v>
      </c>
      <c r="X2" s="11">
        <v>5249</v>
      </c>
      <c r="Y2" s="11">
        <v>6566</v>
      </c>
      <c r="Z2" s="11">
        <v>6054</v>
      </c>
      <c r="AA2" s="11">
        <v>5378</v>
      </c>
      <c r="AB2" s="11">
        <v>6624</v>
      </c>
      <c r="AC2" s="11">
        <v>5229</v>
      </c>
      <c r="AD2" s="11">
        <v>4993</v>
      </c>
    </row>
    <row r="3" spans="1:30" ht="15.75" customHeight="1"/>
    <row r="4" spans="1:30" ht="15.75" customHeight="1"/>
    <row r="5" spans="1:30" ht="15.75" customHeight="1"/>
    <row r="6" spans="1:30" ht="15.75" customHeight="1"/>
    <row r="7" spans="1:30" ht="15.75" customHeight="1"/>
    <row r="8" spans="1:30" ht="15.75" customHeight="1"/>
    <row r="9" spans="1:30" ht="15.75" customHeight="1"/>
    <row r="10" spans="1:30" ht="15.75" customHeight="1"/>
    <row r="11" spans="1:30" ht="15.75" customHeight="1"/>
    <row r="12" spans="1:30" ht="15.75" customHeight="1"/>
    <row r="13" spans="1:30" ht="15.75" customHeight="1"/>
    <row r="14" spans="1:30" ht="15.75" customHeight="1"/>
    <row r="15" spans="1:30" ht="15.75" customHeight="1"/>
    <row r="16" spans="1:3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Filings</vt:lpstr>
      <vt:lpstr>Annual Summary</vt:lpstr>
      <vt:lpstr>Statewide Trend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Gottke, Joel</dc:creator>
  <cp:lastModifiedBy>Marcus Roth</cp:lastModifiedBy>
  <cp:lastPrinted>2021-07-20T20:14:20Z</cp:lastPrinted>
  <dcterms:created xsi:type="dcterms:W3CDTF">2021-07-02T12:18:23Z</dcterms:created>
  <dcterms:modified xsi:type="dcterms:W3CDTF">2021-08-02T15:44:54Z</dcterms:modified>
</cp:coreProperties>
</file>